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25" yWindow="375" windowWidth="12375" windowHeight="9765" activeTab="2"/>
  </bookViews>
  <sheets>
    <sheet name="Recap Sheets" sheetId="1" r:id="rId1"/>
    <sheet name="Analysis" sheetId="4" r:id="rId2"/>
    <sheet name="Graphs" sheetId="3" r:id="rId3"/>
  </sheets>
  <calcPr calcId="125725"/>
</workbook>
</file>

<file path=xl/calcChain.xml><?xml version="1.0" encoding="utf-8"?>
<calcChain xmlns="http://schemas.openxmlformats.org/spreadsheetml/2006/main">
  <c r="AS133" i="4"/>
  <c r="AS132"/>
  <c r="AS131"/>
  <c r="AS130"/>
  <c r="AS129"/>
  <c r="AS128"/>
  <c r="AS127"/>
  <c r="AS126"/>
  <c r="AS125"/>
  <c r="AS124"/>
  <c r="AS123"/>
  <c r="AS122"/>
  <c r="AS121"/>
  <c r="AS120"/>
  <c r="AS119"/>
  <c r="AS118"/>
  <c r="AS117"/>
  <c r="AS116"/>
  <c r="AS115"/>
  <c r="AS114"/>
  <c r="AS113"/>
  <c r="AS112"/>
  <c r="AS111"/>
  <c r="AS110"/>
  <c r="AS109"/>
  <c r="AS108"/>
  <c r="AS107"/>
  <c r="AS106"/>
  <c r="AS105"/>
  <c r="AS104"/>
  <c r="AS103"/>
  <c r="AS102"/>
  <c r="AS101"/>
  <c r="AS100"/>
  <c r="AR133"/>
  <c r="AR132"/>
  <c r="AR131"/>
  <c r="AR130"/>
  <c r="AR129"/>
  <c r="AR128"/>
  <c r="AR127"/>
  <c r="AR126"/>
  <c r="AR125"/>
  <c r="AR124"/>
  <c r="AR123"/>
  <c r="AR122"/>
  <c r="AR121"/>
  <c r="AR120"/>
  <c r="AR119"/>
  <c r="AR118"/>
  <c r="AR117"/>
  <c r="AR116"/>
  <c r="AR115"/>
  <c r="AR114"/>
  <c r="AR113"/>
  <c r="AR112"/>
  <c r="AR111"/>
  <c r="AR110"/>
  <c r="AR109"/>
  <c r="AR108"/>
  <c r="AR107"/>
  <c r="AR106"/>
  <c r="AR105"/>
  <c r="AR104"/>
  <c r="AR103"/>
  <c r="AR102"/>
  <c r="AR101"/>
  <c r="AR100"/>
  <c r="AM133"/>
  <c r="AM132"/>
  <c r="AM131"/>
  <c r="AM130"/>
  <c r="AM129"/>
  <c r="AM128"/>
  <c r="AM127"/>
  <c r="AM126"/>
  <c r="AM125"/>
  <c r="AM124"/>
  <c r="AM123"/>
  <c r="AM122"/>
  <c r="AM121"/>
  <c r="AM120"/>
  <c r="AM119"/>
  <c r="AM118"/>
  <c r="AM117"/>
  <c r="AM116"/>
  <c r="AM115"/>
  <c r="AM114"/>
  <c r="AM113"/>
  <c r="AM112"/>
  <c r="AM111"/>
  <c r="AM110"/>
  <c r="AM109"/>
  <c r="AM108"/>
  <c r="AM107"/>
  <c r="AM106"/>
  <c r="AM105"/>
  <c r="AM104"/>
  <c r="AM103"/>
  <c r="AM102"/>
  <c r="AM101"/>
  <c r="AM100"/>
  <c r="AH133"/>
  <c r="AH132"/>
  <c r="AH131"/>
  <c r="AH130"/>
  <c r="AH129"/>
  <c r="AH128"/>
  <c r="AH127"/>
  <c r="AH126"/>
  <c r="AH125"/>
  <c r="AH124"/>
  <c r="AH123"/>
  <c r="AH122"/>
  <c r="AH121"/>
  <c r="AH120"/>
  <c r="AH119"/>
  <c r="AH118"/>
  <c r="AH117"/>
  <c r="AH116"/>
  <c r="AH115"/>
  <c r="AH114"/>
  <c r="AH113"/>
  <c r="AH112"/>
  <c r="AH111"/>
  <c r="AH110"/>
  <c r="AH109"/>
  <c r="AH108"/>
  <c r="AH107"/>
  <c r="AH106"/>
  <c r="AH105"/>
  <c r="AH104"/>
  <c r="AH103"/>
  <c r="AH102"/>
  <c r="AH101"/>
  <c r="AH100"/>
  <c r="AB133"/>
  <c r="AB132"/>
  <c r="AB131"/>
  <c r="AB130"/>
  <c r="AB129"/>
  <c r="AB128"/>
  <c r="AB127"/>
  <c r="AB126"/>
  <c r="AB125"/>
  <c r="AB124"/>
  <c r="AB123"/>
  <c r="AB122"/>
  <c r="AB121"/>
  <c r="AB120"/>
  <c r="AB119"/>
  <c r="AB118"/>
  <c r="AB117"/>
  <c r="AB116"/>
  <c r="AB115"/>
  <c r="AB114"/>
  <c r="AB113"/>
  <c r="AB112"/>
  <c r="AB111"/>
  <c r="AB110"/>
  <c r="AB109"/>
  <c r="AB108"/>
  <c r="AB107"/>
  <c r="AB106"/>
  <c r="AB105"/>
  <c r="AB104"/>
  <c r="AB103"/>
  <c r="AB102"/>
  <c r="AB101"/>
  <c r="AB100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N129"/>
  <c r="W129" s="1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10"/>
  <c r="S109"/>
  <c r="S108"/>
  <c r="S107"/>
  <c r="S106"/>
  <c r="S105"/>
  <c r="S104"/>
  <c r="S103"/>
  <c r="S102"/>
  <c r="S101"/>
  <c r="S100"/>
  <c r="R133"/>
  <c r="AO133" s="1"/>
  <c r="R132"/>
  <c r="AO132" s="1"/>
  <c r="R131"/>
  <c r="AO131" s="1"/>
  <c r="R130"/>
  <c r="AO130" s="1"/>
  <c r="R129"/>
  <c r="AO129" s="1"/>
  <c r="R128"/>
  <c r="AO128" s="1"/>
  <c r="R127"/>
  <c r="AO127" s="1"/>
  <c r="R126"/>
  <c r="AO126" s="1"/>
  <c r="R125"/>
  <c r="AO125" s="1"/>
  <c r="R124"/>
  <c r="AO124" s="1"/>
  <c r="R123"/>
  <c r="AO123" s="1"/>
  <c r="R122"/>
  <c r="AO122" s="1"/>
  <c r="R121"/>
  <c r="AO121" s="1"/>
  <c r="R120"/>
  <c r="AO120" s="1"/>
  <c r="R119"/>
  <c r="AO119" s="1"/>
  <c r="R118"/>
  <c r="AO118" s="1"/>
  <c r="R117"/>
  <c r="AO117" s="1"/>
  <c r="R116"/>
  <c r="AO116" s="1"/>
  <c r="R115"/>
  <c r="AO115" s="1"/>
  <c r="R114"/>
  <c r="AO114" s="1"/>
  <c r="R113"/>
  <c r="AO113" s="1"/>
  <c r="R112"/>
  <c r="AO112" s="1"/>
  <c r="R111"/>
  <c r="AO111" s="1"/>
  <c r="R110"/>
  <c r="AO110" s="1"/>
  <c r="R109"/>
  <c r="AO109" s="1"/>
  <c r="R108"/>
  <c r="AO108" s="1"/>
  <c r="R107"/>
  <c r="AO107" s="1"/>
  <c r="R106"/>
  <c r="AO106" s="1"/>
  <c r="R105"/>
  <c r="AO105" s="1"/>
  <c r="R104"/>
  <c r="AO104" s="1"/>
  <c r="R103"/>
  <c r="AO103" s="1"/>
  <c r="R102"/>
  <c r="AO102" s="1"/>
  <c r="R101"/>
  <c r="AO101" s="1"/>
  <c r="R100"/>
  <c r="AO100" s="1"/>
  <c r="Q133"/>
  <c r="AL133" s="1"/>
  <c r="Q132"/>
  <c r="AL132" s="1"/>
  <c r="Q131"/>
  <c r="AL131" s="1"/>
  <c r="Q130"/>
  <c r="AL130" s="1"/>
  <c r="Q129"/>
  <c r="AL129" s="1"/>
  <c r="Q128"/>
  <c r="AL128" s="1"/>
  <c r="Q127"/>
  <c r="AL127" s="1"/>
  <c r="Q126"/>
  <c r="AL126" s="1"/>
  <c r="Q125"/>
  <c r="AL125" s="1"/>
  <c r="Q124"/>
  <c r="AL124" s="1"/>
  <c r="Q123"/>
  <c r="AL123" s="1"/>
  <c r="Q122"/>
  <c r="AL122" s="1"/>
  <c r="Q121"/>
  <c r="AL121" s="1"/>
  <c r="Q120"/>
  <c r="AL120" s="1"/>
  <c r="Q119"/>
  <c r="AL119" s="1"/>
  <c r="Q118"/>
  <c r="AL118" s="1"/>
  <c r="Q117"/>
  <c r="AL117" s="1"/>
  <c r="Q116"/>
  <c r="AL116" s="1"/>
  <c r="Q115"/>
  <c r="AL115" s="1"/>
  <c r="Q114"/>
  <c r="AL114" s="1"/>
  <c r="Q113"/>
  <c r="AL113" s="1"/>
  <c r="Q112"/>
  <c r="AL112" s="1"/>
  <c r="Q111"/>
  <c r="AL111" s="1"/>
  <c r="Q110"/>
  <c r="AL110" s="1"/>
  <c r="Q109"/>
  <c r="AL109" s="1"/>
  <c r="Q108"/>
  <c r="AL108" s="1"/>
  <c r="Q107"/>
  <c r="AL107" s="1"/>
  <c r="Q106"/>
  <c r="AL106" s="1"/>
  <c r="Q105"/>
  <c r="AL105" s="1"/>
  <c r="Q104"/>
  <c r="AL104" s="1"/>
  <c r="Q103"/>
  <c r="AL103" s="1"/>
  <c r="Q102"/>
  <c r="AL102" s="1"/>
  <c r="Q101"/>
  <c r="AL101" s="1"/>
  <c r="Q100"/>
  <c r="AL100" s="1"/>
  <c r="P133"/>
  <c r="AG133" s="1"/>
  <c r="P132"/>
  <c r="AG132" s="1"/>
  <c r="P131"/>
  <c r="AG131" s="1"/>
  <c r="P130"/>
  <c r="AG130" s="1"/>
  <c r="P129"/>
  <c r="AG129" s="1"/>
  <c r="P128"/>
  <c r="AG128" s="1"/>
  <c r="P127"/>
  <c r="AG127" s="1"/>
  <c r="P126"/>
  <c r="AG126" s="1"/>
  <c r="P125"/>
  <c r="AG125" s="1"/>
  <c r="P124"/>
  <c r="AG124" s="1"/>
  <c r="P123"/>
  <c r="AG123" s="1"/>
  <c r="P122"/>
  <c r="AG122" s="1"/>
  <c r="P121"/>
  <c r="AG121" s="1"/>
  <c r="P120"/>
  <c r="AG120" s="1"/>
  <c r="P119"/>
  <c r="AG119" s="1"/>
  <c r="P118"/>
  <c r="AG118" s="1"/>
  <c r="P117"/>
  <c r="AG117" s="1"/>
  <c r="P116"/>
  <c r="AG116" s="1"/>
  <c r="P115"/>
  <c r="AG115" s="1"/>
  <c r="P114"/>
  <c r="AG114" s="1"/>
  <c r="P113"/>
  <c r="AG113" s="1"/>
  <c r="P112"/>
  <c r="AG112" s="1"/>
  <c r="P111"/>
  <c r="AG111" s="1"/>
  <c r="P110"/>
  <c r="AG110" s="1"/>
  <c r="P109"/>
  <c r="AG109" s="1"/>
  <c r="P108"/>
  <c r="AG108" s="1"/>
  <c r="P107"/>
  <c r="AG107" s="1"/>
  <c r="P106"/>
  <c r="AG106" s="1"/>
  <c r="P105"/>
  <c r="AG105" s="1"/>
  <c r="P104"/>
  <c r="AG104" s="1"/>
  <c r="P103"/>
  <c r="AG103" s="1"/>
  <c r="P102"/>
  <c r="AG102" s="1"/>
  <c r="P101"/>
  <c r="AG101" s="1"/>
  <c r="P100"/>
  <c r="AG100" s="1"/>
  <c r="O133"/>
  <c r="AC133" s="1"/>
  <c r="O132"/>
  <c r="AC132" s="1"/>
  <c r="O131"/>
  <c r="AC131" s="1"/>
  <c r="O130"/>
  <c r="AC130" s="1"/>
  <c r="O129"/>
  <c r="AC129" s="1"/>
  <c r="O128"/>
  <c r="AC128" s="1"/>
  <c r="O127"/>
  <c r="AC127" s="1"/>
  <c r="O126"/>
  <c r="AC126" s="1"/>
  <c r="O125"/>
  <c r="AC125" s="1"/>
  <c r="O124"/>
  <c r="AC124" s="1"/>
  <c r="O123"/>
  <c r="AC123" s="1"/>
  <c r="O122"/>
  <c r="AC122" s="1"/>
  <c r="O121"/>
  <c r="AC121" s="1"/>
  <c r="O120"/>
  <c r="AC120" s="1"/>
  <c r="O119"/>
  <c r="AC119" s="1"/>
  <c r="O118"/>
  <c r="AC118" s="1"/>
  <c r="O117"/>
  <c r="AC117" s="1"/>
  <c r="O116"/>
  <c r="AC116" s="1"/>
  <c r="O115"/>
  <c r="AC115" s="1"/>
  <c r="O114"/>
  <c r="AC114" s="1"/>
  <c r="O113"/>
  <c r="AC113" s="1"/>
  <c r="O112"/>
  <c r="AC112" s="1"/>
  <c r="O111"/>
  <c r="AC111" s="1"/>
  <c r="O110"/>
  <c r="AC110" s="1"/>
  <c r="O109"/>
  <c r="AC109" s="1"/>
  <c r="O108"/>
  <c r="AC108" s="1"/>
  <c r="O107"/>
  <c r="AC107" s="1"/>
  <c r="O106"/>
  <c r="AC106" s="1"/>
  <c r="O105"/>
  <c r="AC105" s="1"/>
  <c r="O104"/>
  <c r="AC104" s="1"/>
  <c r="O103"/>
  <c r="AC103" s="1"/>
  <c r="O102"/>
  <c r="AC102" s="1"/>
  <c r="O101"/>
  <c r="AC101" s="1"/>
  <c r="N100"/>
  <c r="W100" s="1"/>
  <c r="O100"/>
  <c r="AC100" s="1"/>
  <c r="N133"/>
  <c r="W133" s="1"/>
  <c r="N132"/>
  <c r="W132" s="1"/>
  <c r="N131"/>
  <c r="W131" s="1"/>
  <c r="N130"/>
  <c r="W130" s="1"/>
  <c r="N128"/>
  <c r="W128" s="1"/>
  <c r="N127"/>
  <c r="W127" s="1"/>
  <c r="N126"/>
  <c r="W126" s="1"/>
  <c r="N125"/>
  <c r="W125" s="1"/>
  <c r="N124"/>
  <c r="W124" s="1"/>
  <c r="N123"/>
  <c r="W123" s="1"/>
  <c r="N122"/>
  <c r="W122" s="1"/>
  <c r="N121"/>
  <c r="W121" s="1"/>
  <c r="N120"/>
  <c r="W120" s="1"/>
  <c r="N119"/>
  <c r="W119" s="1"/>
  <c r="N118"/>
  <c r="W118" s="1"/>
  <c r="N117"/>
  <c r="W117" s="1"/>
  <c r="N116"/>
  <c r="W116" s="1"/>
  <c r="N115"/>
  <c r="W115" s="1"/>
  <c r="N114"/>
  <c r="W114" s="1"/>
  <c r="N113"/>
  <c r="W113" s="1"/>
  <c r="N112"/>
  <c r="W112" s="1"/>
  <c r="N111"/>
  <c r="W111" s="1"/>
  <c r="N110"/>
  <c r="W110" s="1"/>
  <c r="N109"/>
  <c r="W109" s="1"/>
  <c r="N108"/>
  <c r="W108" s="1"/>
  <c r="N107"/>
  <c r="W107" s="1"/>
  <c r="N106"/>
  <c r="W106" s="1"/>
  <c r="N105"/>
  <c r="W105" s="1"/>
  <c r="N104"/>
  <c r="W104" s="1"/>
  <c r="N103"/>
  <c r="W103" s="1"/>
  <c r="N102"/>
  <c r="W102" s="1"/>
  <c r="N101"/>
  <c r="W101" s="1"/>
</calcChain>
</file>

<file path=xl/sharedStrings.xml><?xml version="1.0" encoding="utf-8"?>
<sst xmlns="http://schemas.openxmlformats.org/spreadsheetml/2006/main" count="558" uniqueCount="136">
  <si>
    <t xml:space="preserve">Springs Valley H.S. </t>
  </si>
  <si>
    <t xml:space="preserve">IN </t>
  </si>
  <si>
    <t xml:space="preserve">Danville H.S. </t>
  </si>
  <si>
    <t xml:space="preserve">Milton-Union H.S. </t>
  </si>
  <si>
    <t xml:space="preserve">OH </t>
  </si>
  <si>
    <t xml:space="preserve">Corner H.S. </t>
  </si>
  <si>
    <t xml:space="preserve">AL </t>
  </si>
  <si>
    <t xml:space="preserve">Twin Valley South H.S. </t>
  </si>
  <si>
    <t xml:space="preserve">Wright City H.S. </t>
  </si>
  <si>
    <t xml:space="preserve">MO </t>
  </si>
  <si>
    <t xml:space="preserve">Edgewood H.S. </t>
  </si>
  <si>
    <t xml:space="preserve">Saint James School </t>
  </si>
  <si>
    <t xml:space="preserve">Warren Local H.S. </t>
  </si>
  <si>
    <t xml:space="preserve">Talawanda H.S. </t>
  </si>
  <si>
    <t xml:space="preserve">Garrard County H.S. </t>
  </si>
  <si>
    <t xml:space="preserve">KY </t>
  </si>
  <si>
    <t xml:space="preserve">Ryle H.S. </t>
  </si>
  <si>
    <t xml:space="preserve">North Hardin H.S. </t>
  </si>
  <si>
    <t xml:space="preserve">Carlisle H.S. </t>
  </si>
  <si>
    <t xml:space="preserve">Western Brown H.S. </t>
  </si>
  <si>
    <t xml:space="preserve">Archbishop Alter H.S. </t>
  </si>
  <si>
    <t xml:space="preserve">Dixie Heights H.S. </t>
  </si>
  <si>
    <t xml:space="preserve">Grant H.S. </t>
  </si>
  <si>
    <t xml:space="preserve">MI </t>
  </si>
  <si>
    <t xml:space="preserve">Miamisburg H.S. </t>
  </si>
  <si>
    <t xml:space="preserve">Northrop H.S. </t>
  </si>
  <si>
    <t xml:space="preserve">IL </t>
  </si>
  <si>
    <t xml:space="preserve">Walled Lake Central H.S. </t>
  </si>
  <si>
    <t xml:space="preserve">Lake Park H.S. </t>
  </si>
  <si>
    <t xml:space="preserve">Lafayette H.S. </t>
  </si>
  <si>
    <t xml:space="preserve">Kings H.S. </t>
  </si>
  <si>
    <t xml:space="preserve">New Palestine H.S. </t>
  </si>
  <si>
    <t xml:space="preserve">Nation Ford H.S. </t>
  </si>
  <si>
    <t xml:space="preserve">SC </t>
  </si>
  <si>
    <t xml:space="preserve">Centerville H.S. </t>
  </si>
  <si>
    <t xml:space="preserve">Grandville H.S. </t>
  </si>
  <si>
    <t xml:space="preserve">Castle H.S. </t>
  </si>
  <si>
    <t xml:space="preserve">Carmel H.S. </t>
  </si>
  <si>
    <t xml:space="preserve">Avon H.S. </t>
  </si>
  <si>
    <t xml:space="preserve">Lake Central H.S. </t>
  </si>
  <si>
    <t xml:space="preserve">Center Grove H.S. </t>
  </si>
  <si>
    <t xml:space="preserve">William Mason H.S. </t>
  </si>
  <si>
    <t xml:space="preserve">Ben Davis H.S. </t>
  </si>
  <si>
    <t xml:space="preserve">Norton H.S. </t>
  </si>
  <si>
    <t xml:space="preserve">Lawrence Central H.S. </t>
  </si>
  <si>
    <t xml:space="preserve">Simon Kenton H.S. </t>
  </si>
  <si>
    <t xml:space="preserve">Marcus H.S. </t>
  </si>
  <si>
    <t xml:space="preserve">TX </t>
  </si>
  <si>
    <t xml:space="preserve">West Johnston H.S. </t>
  </si>
  <si>
    <t xml:space="preserve">NC </t>
  </si>
  <si>
    <t xml:space="preserve">Reeths-Puffer H.S. </t>
  </si>
  <si>
    <t xml:space="preserve">Wando H.S. </t>
  </si>
  <si>
    <t xml:space="preserve">Metamora Township H.S. </t>
  </si>
  <si>
    <t xml:space="preserve">Brunswick H.S. </t>
  </si>
  <si>
    <t xml:space="preserve">O'Fallon Township H.S. </t>
  </si>
  <si>
    <t xml:space="preserve">School </t>
  </si>
  <si>
    <t xml:space="preserve">State </t>
  </si>
  <si>
    <t xml:space="preserve">Ind. </t>
  </si>
  <si>
    <t xml:space="preserve">Ens. </t>
  </si>
  <si>
    <t xml:space="preserve">Avg. </t>
  </si>
  <si>
    <t xml:space="preserve">Mus 1 </t>
  </si>
  <si>
    <t xml:space="preserve">Mus 2 </t>
  </si>
  <si>
    <t xml:space="preserve">Vis. </t>
  </si>
  <si>
    <t xml:space="preserve">Berryville H.S. </t>
  </si>
  <si>
    <t xml:space="preserve">AR </t>
  </si>
  <si>
    <t xml:space="preserve">Corbin H.S. </t>
  </si>
  <si>
    <t xml:space="preserve">Atherton H.S. </t>
  </si>
  <si>
    <t xml:space="preserve">Ooltewah H.S. </t>
  </si>
  <si>
    <t xml:space="preserve">TN </t>
  </si>
  <si>
    <t xml:space="preserve">Blackhawk H.S. </t>
  </si>
  <si>
    <t xml:space="preserve">PA </t>
  </si>
  <si>
    <t xml:space="preserve">Williamstown H.S. </t>
  </si>
  <si>
    <t xml:space="preserve">L.D. Bell H.S. </t>
  </si>
  <si>
    <t xml:space="preserve">James Bowie H.S. </t>
  </si>
  <si>
    <t xml:space="preserve">Blue Springs H.S. </t>
  </si>
  <si>
    <t xml:space="preserve">The Woodlands H.S. </t>
  </si>
  <si>
    <t xml:space="preserve">Clear Brook H.S. </t>
  </si>
  <si>
    <t xml:space="preserve">Owasso H.S. </t>
  </si>
  <si>
    <t xml:space="preserve">OK </t>
  </si>
  <si>
    <t xml:space="preserve">Seminole H.S. </t>
  </si>
  <si>
    <t xml:space="preserve">FL </t>
  </si>
  <si>
    <t xml:space="preserve">Westmoore H.S. </t>
  </si>
  <si>
    <t xml:space="preserve">Troy Athens H.S. </t>
  </si>
  <si>
    <t xml:space="preserve">DeSoto Central H.S. </t>
  </si>
  <si>
    <t xml:space="preserve">MS </t>
  </si>
  <si>
    <t xml:space="preserve">Limestone Community H.S. </t>
  </si>
  <si>
    <t xml:space="preserve">Milford H.S. </t>
  </si>
  <si>
    <t xml:space="preserve">Monrovia H.S. </t>
  </si>
  <si>
    <t xml:space="preserve">Forsyth Central H.S. </t>
  </si>
  <si>
    <t xml:space="preserve">GA </t>
  </si>
  <si>
    <t xml:space="preserve">American Fork H.S. </t>
  </si>
  <si>
    <t xml:space="preserve">UT </t>
  </si>
  <si>
    <t xml:space="preserve">North Lincoln H.S. </t>
  </si>
  <si>
    <t xml:space="preserve">Springboro H.S. </t>
  </si>
  <si>
    <t xml:space="preserve">Herscher H.S. </t>
  </si>
  <si>
    <t xml:space="preserve">Morton H.S. </t>
  </si>
  <si>
    <t xml:space="preserve">Mount Gilead H.S. </t>
  </si>
  <si>
    <t xml:space="preserve">Plymouth-Canton Ed. Park </t>
  </si>
  <si>
    <t xml:space="preserve">Indian Hill H.S. </t>
  </si>
  <si>
    <t xml:space="preserve">Hart County H.S. </t>
  </si>
  <si>
    <t xml:space="preserve">Columbus North H.S. </t>
  </si>
  <si>
    <t xml:space="preserve">Meade County H.S. </t>
  </si>
  <si>
    <t xml:space="preserve">Greendale H.S. </t>
  </si>
  <si>
    <t xml:space="preserve">WI </t>
  </si>
  <si>
    <t xml:space="preserve">Lakeland H.S. </t>
  </si>
  <si>
    <t xml:space="preserve">Northmont H.S. </t>
  </si>
  <si>
    <t xml:space="preserve">Bellbrook H.S. </t>
  </si>
  <si>
    <t xml:space="preserve">Marian Catholic H.S. </t>
  </si>
  <si>
    <t xml:space="preserve">Bourbon County H.S. </t>
  </si>
  <si>
    <t xml:space="preserve">Broken Arrow Sr. H.S. </t>
  </si>
  <si>
    <t xml:space="preserve">Sycamore H.S. </t>
  </si>
  <si>
    <t xml:space="preserve">Carroll H.S. </t>
  </si>
  <si>
    <t xml:space="preserve">South Brunswick H.S. </t>
  </si>
  <si>
    <t xml:space="preserve">NJ </t>
  </si>
  <si>
    <t xml:space="preserve">Shelby County H.S. </t>
  </si>
  <si>
    <t xml:space="preserve">Bishop Fenwick H.S. </t>
  </si>
  <si>
    <t xml:space="preserve">Tippecanoe H.S. </t>
  </si>
  <si>
    <t>Music</t>
  </si>
  <si>
    <t>Visual</t>
  </si>
  <si>
    <t>General Effect</t>
  </si>
  <si>
    <t>Semi-finals</t>
  </si>
  <si>
    <t xml:space="preserve">West Bloomfield H.S. </t>
  </si>
  <si>
    <t xml:space="preserve"> </t>
  </si>
  <si>
    <t>GE-Mus</t>
  </si>
  <si>
    <t>GE-Total</t>
  </si>
  <si>
    <t>M-Ind</t>
  </si>
  <si>
    <t>M-Ens</t>
  </si>
  <si>
    <t>V-Ind</t>
  </si>
  <si>
    <t>V-Ens</t>
  </si>
  <si>
    <t>G-Mus</t>
  </si>
  <si>
    <t>G-Vis</t>
  </si>
  <si>
    <t>Prelims Scoring</t>
  </si>
  <si>
    <t>M-ind</t>
  </si>
  <si>
    <t>semi</t>
  </si>
  <si>
    <t>prelim</t>
  </si>
  <si>
    <t>M-ens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</si>
</sst>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0" fillId="0" borderId="7" xfId="0" applyBorder="1"/>
    <xf numFmtId="0" fontId="0" fillId="0" borderId="6" xfId="0" applyBorder="1"/>
    <xf numFmtId="0" fontId="0" fillId="0" borderId="8" xfId="0" applyBorder="1"/>
    <xf numFmtId="9" fontId="0" fillId="0" borderId="0" xfId="1" applyFont="1"/>
    <xf numFmtId="0" fontId="0" fillId="0" borderId="0" xfId="1" applyNumberFormat="1" applyFont="1"/>
    <xf numFmtId="9" fontId="0" fillId="0" borderId="7" xfId="1" applyFont="1" applyBorder="1"/>
    <xf numFmtId="0" fontId="0" fillId="0" borderId="0" xfId="0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</c:trendline>
          <c:xVal>
            <c:numRef>
              <c:f>Analysis!$D$100:$D$133</c:f>
              <c:numCache>
                <c:formatCode>General</c:formatCode>
                <c:ptCount val="34"/>
                <c:pt idx="0">
                  <c:v>13.4</c:v>
                </c:pt>
                <c:pt idx="1">
                  <c:v>14.2</c:v>
                </c:pt>
                <c:pt idx="2">
                  <c:v>13</c:v>
                </c:pt>
                <c:pt idx="3">
                  <c:v>14.7</c:v>
                </c:pt>
                <c:pt idx="4">
                  <c:v>15.8</c:v>
                </c:pt>
                <c:pt idx="5">
                  <c:v>15.1</c:v>
                </c:pt>
                <c:pt idx="6">
                  <c:v>16.399999999999999</c:v>
                </c:pt>
                <c:pt idx="7">
                  <c:v>16.600000000000001</c:v>
                </c:pt>
                <c:pt idx="8">
                  <c:v>17.5</c:v>
                </c:pt>
                <c:pt idx="9">
                  <c:v>18.100000000000001</c:v>
                </c:pt>
                <c:pt idx="10">
                  <c:v>19.3</c:v>
                </c:pt>
                <c:pt idx="11">
                  <c:v>16.899999999999999</c:v>
                </c:pt>
                <c:pt idx="12">
                  <c:v>15.5</c:v>
                </c:pt>
                <c:pt idx="13">
                  <c:v>15.3</c:v>
                </c:pt>
                <c:pt idx="14">
                  <c:v>18.3</c:v>
                </c:pt>
                <c:pt idx="15">
                  <c:v>19.5</c:v>
                </c:pt>
                <c:pt idx="16">
                  <c:v>17.7</c:v>
                </c:pt>
                <c:pt idx="17">
                  <c:v>18.5</c:v>
                </c:pt>
                <c:pt idx="18">
                  <c:v>18.7</c:v>
                </c:pt>
                <c:pt idx="19">
                  <c:v>17.8</c:v>
                </c:pt>
                <c:pt idx="20">
                  <c:v>19.100000000000001</c:v>
                </c:pt>
                <c:pt idx="21">
                  <c:v>18</c:v>
                </c:pt>
                <c:pt idx="22">
                  <c:v>17.2</c:v>
                </c:pt>
                <c:pt idx="23">
                  <c:v>15.2</c:v>
                </c:pt>
                <c:pt idx="24">
                  <c:v>18.899999999999999</c:v>
                </c:pt>
                <c:pt idx="25">
                  <c:v>19.2</c:v>
                </c:pt>
                <c:pt idx="26">
                  <c:v>17.600000000000001</c:v>
                </c:pt>
                <c:pt idx="27">
                  <c:v>17.3</c:v>
                </c:pt>
                <c:pt idx="28">
                  <c:v>17.100000000000001</c:v>
                </c:pt>
                <c:pt idx="29">
                  <c:v>18.399999999999999</c:v>
                </c:pt>
                <c:pt idx="30">
                  <c:v>15</c:v>
                </c:pt>
                <c:pt idx="31">
                  <c:v>16.3</c:v>
                </c:pt>
                <c:pt idx="32">
                  <c:v>17</c:v>
                </c:pt>
                <c:pt idx="33">
                  <c:v>15.4</c:v>
                </c:pt>
              </c:numCache>
            </c:numRef>
          </c:xVal>
          <c:yVal>
            <c:numRef>
              <c:f>Analysis!$O$100:$O$133</c:f>
              <c:numCache>
                <c:formatCode>General</c:formatCode>
                <c:ptCount val="34"/>
                <c:pt idx="0">
                  <c:v>12</c:v>
                </c:pt>
                <c:pt idx="1">
                  <c:v>15.6</c:v>
                </c:pt>
                <c:pt idx="2">
                  <c:v>14.8</c:v>
                </c:pt>
                <c:pt idx="3">
                  <c:v>16.399999999999999</c:v>
                </c:pt>
                <c:pt idx="4">
                  <c:v>16.5</c:v>
                </c:pt>
                <c:pt idx="5">
                  <c:v>16.3</c:v>
                </c:pt>
                <c:pt idx="6">
                  <c:v>16.3</c:v>
                </c:pt>
                <c:pt idx="7">
                  <c:v>16.2</c:v>
                </c:pt>
                <c:pt idx="8">
                  <c:v>17.399999999999999</c:v>
                </c:pt>
                <c:pt idx="9">
                  <c:v>17</c:v>
                </c:pt>
                <c:pt idx="10">
                  <c:v>19.100000000000001</c:v>
                </c:pt>
                <c:pt idx="11">
                  <c:v>17.600000000000001</c:v>
                </c:pt>
                <c:pt idx="12">
                  <c:v>17.3</c:v>
                </c:pt>
                <c:pt idx="13">
                  <c:v>16.7</c:v>
                </c:pt>
                <c:pt idx="14">
                  <c:v>17.600000000000001</c:v>
                </c:pt>
                <c:pt idx="15">
                  <c:v>19.100000000000001</c:v>
                </c:pt>
                <c:pt idx="16">
                  <c:v>17.100000000000001</c:v>
                </c:pt>
                <c:pt idx="17">
                  <c:v>18.2</c:v>
                </c:pt>
                <c:pt idx="18">
                  <c:v>18.600000000000001</c:v>
                </c:pt>
                <c:pt idx="19">
                  <c:v>16.7</c:v>
                </c:pt>
                <c:pt idx="20">
                  <c:v>17.8</c:v>
                </c:pt>
                <c:pt idx="21">
                  <c:v>18.399999999999999</c:v>
                </c:pt>
                <c:pt idx="22">
                  <c:v>17.3</c:v>
                </c:pt>
                <c:pt idx="23">
                  <c:v>17.2</c:v>
                </c:pt>
                <c:pt idx="24">
                  <c:v>18.7</c:v>
                </c:pt>
                <c:pt idx="25">
                  <c:v>18.100000000000001</c:v>
                </c:pt>
                <c:pt idx="26">
                  <c:v>18</c:v>
                </c:pt>
                <c:pt idx="27">
                  <c:v>18.399999999999999</c:v>
                </c:pt>
                <c:pt idx="28">
                  <c:v>16.5</c:v>
                </c:pt>
                <c:pt idx="29">
                  <c:v>18.7</c:v>
                </c:pt>
                <c:pt idx="30">
                  <c:v>16.899999999999999</c:v>
                </c:pt>
                <c:pt idx="31">
                  <c:v>15.2</c:v>
                </c:pt>
                <c:pt idx="32">
                  <c:v>15.9</c:v>
                </c:pt>
                <c:pt idx="33">
                  <c:v>15.8</c:v>
                </c:pt>
              </c:numCache>
            </c:numRef>
          </c:yVal>
        </c:ser>
        <c:axId val="52157824"/>
        <c:axId val="52159616"/>
      </c:scatterChart>
      <c:valAx>
        <c:axId val="52157824"/>
        <c:scaling>
          <c:orientation val="minMax"/>
          <c:max val="20"/>
          <c:min val="11"/>
        </c:scaling>
        <c:axPos val="b"/>
        <c:numFmt formatCode="General" sourceLinked="1"/>
        <c:tickLblPos val="nextTo"/>
        <c:crossAx val="52159616"/>
        <c:crosses val="autoZero"/>
        <c:crossBetween val="midCat"/>
        <c:majorUnit val="1"/>
      </c:valAx>
      <c:valAx>
        <c:axId val="52159616"/>
        <c:scaling>
          <c:orientation val="minMax"/>
          <c:max val="20"/>
          <c:min val="11"/>
        </c:scaling>
        <c:axPos val="l"/>
        <c:majorGridlines/>
        <c:numFmt formatCode="General" sourceLinked="1"/>
        <c:tickLblPos val="nextTo"/>
        <c:crossAx val="52157824"/>
        <c:crosses val="autoZero"/>
        <c:crossBetween val="midCat"/>
        <c:majorUnit val="1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</c:trendline>
          <c:xVal>
            <c:numRef>
              <c:f>Analysis!$C$100:$C$133</c:f>
              <c:numCache>
                <c:formatCode>General</c:formatCode>
                <c:ptCount val="34"/>
                <c:pt idx="0">
                  <c:v>14.7</c:v>
                </c:pt>
                <c:pt idx="1">
                  <c:v>15.7</c:v>
                </c:pt>
                <c:pt idx="2">
                  <c:v>14.2</c:v>
                </c:pt>
                <c:pt idx="3">
                  <c:v>16.2</c:v>
                </c:pt>
                <c:pt idx="4">
                  <c:v>16.600000000000001</c:v>
                </c:pt>
                <c:pt idx="5">
                  <c:v>16.399999999999999</c:v>
                </c:pt>
                <c:pt idx="6">
                  <c:v>15.9</c:v>
                </c:pt>
                <c:pt idx="7">
                  <c:v>15.5</c:v>
                </c:pt>
                <c:pt idx="8">
                  <c:v>16.3</c:v>
                </c:pt>
                <c:pt idx="9">
                  <c:v>17</c:v>
                </c:pt>
                <c:pt idx="10">
                  <c:v>18.5</c:v>
                </c:pt>
                <c:pt idx="11">
                  <c:v>17.600000000000001</c:v>
                </c:pt>
                <c:pt idx="12">
                  <c:v>18.3</c:v>
                </c:pt>
                <c:pt idx="13">
                  <c:v>16</c:v>
                </c:pt>
                <c:pt idx="14">
                  <c:v>18</c:v>
                </c:pt>
                <c:pt idx="15">
                  <c:v>18.7</c:v>
                </c:pt>
                <c:pt idx="16">
                  <c:v>16.8</c:v>
                </c:pt>
                <c:pt idx="17">
                  <c:v>16.7</c:v>
                </c:pt>
                <c:pt idx="18">
                  <c:v>17.2</c:v>
                </c:pt>
                <c:pt idx="19">
                  <c:v>16.899999999999999</c:v>
                </c:pt>
                <c:pt idx="20">
                  <c:v>17.399999999999999</c:v>
                </c:pt>
                <c:pt idx="21">
                  <c:v>17.3</c:v>
                </c:pt>
                <c:pt idx="22">
                  <c:v>15.2</c:v>
                </c:pt>
                <c:pt idx="23">
                  <c:v>14.9</c:v>
                </c:pt>
                <c:pt idx="24">
                  <c:v>17.100000000000001</c:v>
                </c:pt>
                <c:pt idx="25">
                  <c:v>18.399999999999999</c:v>
                </c:pt>
                <c:pt idx="26">
                  <c:v>18.100000000000001</c:v>
                </c:pt>
                <c:pt idx="27">
                  <c:v>16.5</c:v>
                </c:pt>
                <c:pt idx="28">
                  <c:v>16.7</c:v>
                </c:pt>
                <c:pt idx="29">
                  <c:v>17.5</c:v>
                </c:pt>
                <c:pt idx="30">
                  <c:v>16.899999999999999</c:v>
                </c:pt>
                <c:pt idx="31">
                  <c:v>15.8</c:v>
                </c:pt>
                <c:pt idx="32">
                  <c:v>15.4</c:v>
                </c:pt>
                <c:pt idx="33">
                  <c:v>16.100000000000001</c:v>
                </c:pt>
              </c:numCache>
            </c:numRef>
          </c:xVal>
          <c:yVal>
            <c:numRef>
              <c:f>Analysis!$N$100:$N$133</c:f>
              <c:numCache>
                <c:formatCode>General</c:formatCode>
                <c:ptCount val="34"/>
                <c:pt idx="0">
                  <c:v>12.8</c:v>
                </c:pt>
                <c:pt idx="1">
                  <c:v>14.6</c:v>
                </c:pt>
                <c:pt idx="2">
                  <c:v>16</c:v>
                </c:pt>
                <c:pt idx="3">
                  <c:v>15.9</c:v>
                </c:pt>
                <c:pt idx="4">
                  <c:v>15.8</c:v>
                </c:pt>
                <c:pt idx="5">
                  <c:v>16.3</c:v>
                </c:pt>
                <c:pt idx="6">
                  <c:v>16.8</c:v>
                </c:pt>
                <c:pt idx="7">
                  <c:v>17.100000000000001</c:v>
                </c:pt>
                <c:pt idx="8">
                  <c:v>18.100000000000001</c:v>
                </c:pt>
                <c:pt idx="9">
                  <c:v>18.399999999999999</c:v>
                </c:pt>
                <c:pt idx="10">
                  <c:v>19.100000000000001</c:v>
                </c:pt>
                <c:pt idx="11">
                  <c:v>18.2</c:v>
                </c:pt>
                <c:pt idx="12">
                  <c:v>18.5</c:v>
                </c:pt>
                <c:pt idx="13">
                  <c:v>17</c:v>
                </c:pt>
                <c:pt idx="14">
                  <c:v>18.399999999999999</c:v>
                </c:pt>
                <c:pt idx="15">
                  <c:v>19.5</c:v>
                </c:pt>
                <c:pt idx="16">
                  <c:v>17.7</c:v>
                </c:pt>
                <c:pt idx="17">
                  <c:v>18.100000000000001</c:v>
                </c:pt>
                <c:pt idx="18">
                  <c:v>19.2</c:v>
                </c:pt>
                <c:pt idx="19">
                  <c:v>17.2</c:v>
                </c:pt>
                <c:pt idx="20">
                  <c:v>19</c:v>
                </c:pt>
                <c:pt idx="21">
                  <c:v>18.8</c:v>
                </c:pt>
                <c:pt idx="22">
                  <c:v>16.899999999999999</c:v>
                </c:pt>
                <c:pt idx="23">
                  <c:v>14</c:v>
                </c:pt>
                <c:pt idx="24">
                  <c:v>18.2</c:v>
                </c:pt>
                <c:pt idx="25">
                  <c:v>19.3</c:v>
                </c:pt>
                <c:pt idx="26">
                  <c:v>18.7</c:v>
                </c:pt>
                <c:pt idx="27">
                  <c:v>17.3</c:v>
                </c:pt>
                <c:pt idx="28">
                  <c:v>18</c:v>
                </c:pt>
                <c:pt idx="29">
                  <c:v>17.5</c:v>
                </c:pt>
                <c:pt idx="30">
                  <c:v>16.8</c:v>
                </c:pt>
                <c:pt idx="31">
                  <c:v>15.6</c:v>
                </c:pt>
                <c:pt idx="32">
                  <c:v>16.2</c:v>
                </c:pt>
                <c:pt idx="33">
                  <c:v>14.8</c:v>
                </c:pt>
              </c:numCache>
            </c:numRef>
          </c:yVal>
        </c:ser>
        <c:axId val="54670080"/>
        <c:axId val="54671616"/>
      </c:scatterChart>
      <c:valAx>
        <c:axId val="54670080"/>
        <c:scaling>
          <c:orientation val="minMax"/>
          <c:min val="12"/>
        </c:scaling>
        <c:axPos val="b"/>
        <c:numFmt formatCode="General" sourceLinked="1"/>
        <c:tickLblPos val="nextTo"/>
        <c:crossAx val="54671616"/>
        <c:crosses val="autoZero"/>
        <c:crossBetween val="midCat"/>
        <c:majorUnit val="1"/>
      </c:valAx>
      <c:valAx>
        <c:axId val="54671616"/>
        <c:scaling>
          <c:orientation val="minMax"/>
          <c:max val="20"/>
          <c:min val="12"/>
        </c:scaling>
        <c:axPos val="l"/>
        <c:majorGridlines/>
        <c:numFmt formatCode="General" sourceLinked="1"/>
        <c:tickLblPos val="nextTo"/>
        <c:crossAx val="54670080"/>
        <c:crosses val="autoZero"/>
        <c:crossBetween val="midCat"/>
        <c:majorUnit val="1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Individual</a:t>
            </a:r>
            <a:r>
              <a:rPr lang="en-US" baseline="0"/>
              <a:t> Music</a:t>
            </a:r>
            <a:endParaRPr lang="en-US"/>
          </a:p>
        </c:rich>
      </c:tx>
      <c:layout>
        <c:manualLayout>
          <c:xMode val="edge"/>
          <c:yMode val="edge"/>
          <c:x val="0.13120983808462214"/>
          <c:y val="7.1489352120710059E-2"/>
        </c:manualLayout>
      </c:layout>
      <c:overlay val="1"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10"/>
          </c:marker>
          <c:xVal>
            <c:numRef>
              <c:f>Analysis!$W$100:$W$133</c:f>
              <c:numCache>
                <c:formatCode>0%</c:formatCode>
                <c:ptCount val="34"/>
                <c:pt idx="0">
                  <c:v>0</c:v>
                </c:pt>
                <c:pt idx="1">
                  <c:v>0.06</c:v>
                </c:pt>
                <c:pt idx="2">
                  <c:v>0.21199999999999999</c:v>
                </c:pt>
                <c:pt idx="3">
                  <c:v>0.18099999999999999</c:v>
                </c:pt>
                <c:pt idx="4">
                  <c:v>0.151</c:v>
                </c:pt>
                <c:pt idx="5">
                  <c:v>0.27200000000000002</c:v>
                </c:pt>
                <c:pt idx="6">
                  <c:v>0.30299999999999999</c:v>
                </c:pt>
                <c:pt idx="7">
                  <c:v>0.42399999999999999</c:v>
                </c:pt>
                <c:pt idx="8">
                  <c:v>0.60599999999999998</c:v>
                </c:pt>
                <c:pt idx="9">
                  <c:v>0.72699999999999998</c:v>
                </c:pt>
                <c:pt idx="10">
                  <c:v>0.90900000000000003</c:v>
                </c:pt>
                <c:pt idx="11">
                  <c:v>0.66600000000000004</c:v>
                </c:pt>
                <c:pt idx="12">
                  <c:v>0.78700000000000003</c:v>
                </c:pt>
                <c:pt idx="13">
                  <c:v>0.39300000000000002</c:v>
                </c:pt>
                <c:pt idx="14">
                  <c:v>0.72699999999999998</c:v>
                </c:pt>
                <c:pt idx="15">
                  <c:v>1</c:v>
                </c:pt>
                <c:pt idx="16">
                  <c:v>0.54500000000000004</c:v>
                </c:pt>
                <c:pt idx="17">
                  <c:v>0.60599999999999998</c:v>
                </c:pt>
                <c:pt idx="18">
                  <c:v>0.93899999999999995</c:v>
                </c:pt>
                <c:pt idx="19">
                  <c:v>0.45400000000000001</c:v>
                </c:pt>
                <c:pt idx="20">
                  <c:v>0.878</c:v>
                </c:pt>
                <c:pt idx="21">
                  <c:v>0.84799999999999998</c:v>
                </c:pt>
                <c:pt idx="22">
                  <c:v>0.36299999999999999</c:v>
                </c:pt>
                <c:pt idx="23">
                  <c:v>0.03</c:v>
                </c:pt>
                <c:pt idx="24">
                  <c:v>0.66600000000000004</c:v>
                </c:pt>
                <c:pt idx="25">
                  <c:v>0.96899999999999997</c:v>
                </c:pt>
                <c:pt idx="26">
                  <c:v>0.81799999999999995</c:v>
                </c:pt>
                <c:pt idx="27">
                  <c:v>0.48399999999999999</c:v>
                </c:pt>
                <c:pt idx="28">
                  <c:v>0.57499999999999996</c:v>
                </c:pt>
                <c:pt idx="29">
                  <c:v>0.51500000000000001</c:v>
                </c:pt>
                <c:pt idx="30">
                  <c:v>0.30299999999999999</c:v>
                </c:pt>
                <c:pt idx="31">
                  <c:v>0.121</c:v>
                </c:pt>
                <c:pt idx="32">
                  <c:v>0.24199999999999999</c:v>
                </c:pt>
                <c:pt idx="33">
                  <c:v>0.09</c:v>
                </c:pt>
              </c:numCache>
            </c:numRef>
          </c:xVal>
          <c:yVal>
            <c:numRef>
              <c:f>Analysis!$X$100:$X$133</c:f>
              <c:numCache>
                <c:formatCode>0%</c:formatCode>
                <c:ptCount val="34"/>
                <c:pt idx="0">
                  <c:v>0.03</c:v>
                </c:pt>
                <c:pt idx="1">
                  <c:v>0.18099999999999999</c:v>
                </c:pt>
                <c:pt idx="2">
                  <c:v>0</c:v>
                </c:pt>
                <c:pt idx="3">
                  <c:v>0.33300000000000002</c:v>
                </c:pt>
                <c:pt idx="4">
                  <c:v>0.45400000000000001</c:v>
                </c:pt>
                <c:pt idx="5">
                  <c:v>0.39300000000000002</c:v>
                </c:pt>
                <c:pt idx="6">
                  <c:v>0.24199999999999999</c:v>
                </c:pt>
                <c:pt idx="7">
                  <c:v>0.151</c:v>
                </c:pt>
                <c:pt idx="8">
                  <c:v>0.36299999999999999</c:v>
                </c:pt>
                <c:pt idx="9">
                  <c:v>0.63600000000000001</c:v>
                </c:pt>
                <c:pt idx="10">
                  <c:v>0.96899999999999997</c:v>
                </c:pt>
                <c:pt idx="11">
                  <c:v>0.81799999999999995</c:v>
                </c:pt>
                <c:pt idx="12">
                  <c:v>0.90900000000000003</c:v>
                </c:pt>
                <c:pt idx="13">
                  <c:v>0.27200000000000002</c:v>
                </c:pt>
                <c:pt idx="14">
                  <c:v>0.84799999999999998</c:v>
                </c:pt>
                <c:pt idx="15">
                  <c:v>1</c:v>
                </c:pt>
                <c:pt idx="16">
                  <c:v>0.54500000000000004</c:v>
                </c:pt>
                <c:pt idx="17">
                  <c:v>0.48399999999999999</c:v>
                </c:pt>
                <c:pt idx="18">
                  <c:v>0.69599999999999995</c:v>
                </c:pt>
                <c:pt idx="19">
                  <c:v>0.57499999999999996</c:v>
                </c:pt>
                <c:pt idx="20">
                  <c:v>0.75700000000000001</c:v>
                </c:pt>
                <c:pt idx="21">
                  <c:v>0.72699999999999998</c:v>
                </c:pt>
                <c:pt idx="22">
                  <c:v>0.09</c:v>
                </c:pt>
                <c:pt idx="23">
                  <c:v>0.06</c:v>
                </c:pt>
                <c:pt idx="24">
                  <c:v>0.66600000000000004</c:v>
                </c:pt>
                <c:pt idx="25">
                  <c:v>0.93899999999999995</c:v>
                </c:pt>
                <c:pt idx="26">
                  <c:v>0.878</c:v>
                </c:pt>
                <c:pt idx="27">
                  <c:v>0.42399999999999999</c:v>
                </c:pt>
                <c:pt idx="28">
                  <c:v>0.48399999999999999</c:v>
                </c:pt>
                <c:pt idx="29">
                  <c:v>0.78700000000000003</c:v>
                </c:pt>
                <c:pt idx="30">
                  <c:v>0.57499999999999996</c:v>
                </c:pt>
                <c:pt idx="31">
                  <c:v>0.21199999999999999</c:v>
                </c:pt>
                <c:pt idx="32">
                  <c:v>0.121</c:v>
                </c:pt>
                <c:pt idx="33">
                  <c:v>0.30299999999999999</c:v>
                </c:pt>
              </c:numCache>
            </c:numRef>
          </c:yVal>
        </c:ser>
        <c:axId val="95841664"/>
        <c:axId val="95917184"/>
      </c:scatterChart>
      <c:valAx>
        <c:axId val="95841664"/>
        <c:scaling>
          <c:orientation val="minMax"/>
          <c:max val="1"/>
        </c:scaling>
        <c:axPos val="b"/>
        <c:numFmt formatCode="0%" sourceLinked="1"/>
        <c:tickLblPos val="nextTo"/>
        <c:crossAx val="95917184"/>
        <c:crosses val="autoZero"/>
        <c:crossBetween val="midCat"/>
      </c:valAx>
      <c:valAx>
        <c:axId val="95917184"/>
        <c:scaling>
          <c:orientation val="minMax"/>
          <c:max val="1"/>
        </c:scaling>
        <c:axPos val="l"/>
        <c:majorGridlines/>
        <c:numFmt formatCode="0%" sourceLinked="1"/>
        <c:tickLblPos val="nextTo"/>
        <c:crossAx val="95841664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baseline="0"/>
              <a:t>Music Ensemble</a:t>
            </a:r>
            <a:endParaRPr lang="en-US"/>
          </a:p>
        </c:rich>
      </c:tx>
      <c:layout>
        <c:manualLayout>
          <c:xMode val="edge"/>
          <c:yMode val="edge"/>
          <c:x val="0.13120983808462214"/>
          <c:y val="7.1489352120710059E-2"/>
        </c:manualLayout>
      </c:layout>
      <c:overlay val="1"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10"/>
          </c:marker>
          <c:xVal>
            <c:numRef>
              <c:f>Analysis!$AB$100:$AB$133</c:f>
              <c:numCache>
                <c:formatCode>0%</c:formatCode>
                <c:ptCount val="34"/>
                <c:pt idx="0">
                  <c:v>0.03</c:v>
                </c:pt>
                <c:pt idx="1">
                  <c:v>0.06</c:v>
                </c:pt>
                <c:pt idx="2">
                  <c:v>0</c:v>
                </c:pt>
                <c:pt idx="3">
                  <c:v>0.09</c:v>
                </c:pt>
                <c:pt idx="4">
                  <c:v>0.30299999999999999</c:v>
                </c:pt>
                <c:pt idx="5">
                  <c:v>0.151</c:v>
                </c:pt>
                <c:pt idx="6">
                  <c:v>0.36299999999999999</c:v>
                </c:pt>
                <c:pt idx="7">
                  <c:v>0.39300000000000002</c:v>
                </c:pt>
                <c:pt idx="8">
                  <c:v>0.57499999999999996</c:v>
                </c:pt>
                <c:pt idx="9">
                  <c:v>0.72699999999999998</c:v>
                </c:pt>
                <c:pt idx="10">
                  <c:v>0.96899999999999997</c:v>
                </c:pt>
                <c:pt idx="11">
                  <c:v>0.42399999999999999</c:v>
                </c:pt>
                <c:pt idx="12">
                  <c:v>0.27200000000000002</c:v>
                </c:pt>
                <c:pt idx="13">
                  <c:v>0.21199999999999999</c:v>
                </c:pt>
                <c:pt idx="14">
                  <c:v>0.75700000000000001</c:v>
                </c:pt>
                <c:pt idx="15">
                  <c:v>1</c:v>
                </c:pt>
                <c:pt idx="16">
                  <c:v>0.63600000000000001</c:v>
                </c:pt>
                <c:pt idx="17">
                  <c:v>0.81799999999999995</c:v>
                </c:pt>
                <c:pt idx="18">
                  <c:v>0.84799999999999998</c:v>
                </c:pt>
                <c:pt idx="19">
                  <c:v>0.66600000000000004</c:v>
                </c:pt>
                <c:pt idx="20">
                  <c:v>0.90900000000000003</c:v>
                </c:pt>
                <c:pt idx="21">
                  <c:v>0.69599999999999995</c:v>
                </c:pt>
                <c:pt idx="22">
                  <c:v>0.51500000000000001</c:v>
                </c:pt>
                <c:pt idx="23">
                  <c:v>0.18099999999999999</c:v>
                </c:pt>
                <c:pt idx="24">
                  <c:v>0.878</c:v>
                </c:pt>
                <c:pt idx="25">
                  <c:v>0.93899999999999995</c:v>
                </c:pt>
                <c:pt idx="26">
                  <c:v>0.60599999999999998</c:v>
                </c:pt>
                <c:pt idx="27">
                  <c:v>0.54500000000000004</c:v>
                </c:pt>
                <c:pt idx="28">
                  <c:v>0.48399999999999999</c:v>
                </c:pt>
                <c:pt idx="29">
                  <c:v>0.78700000000000003</c:v>
                </c:pt>
                <c:pt idx="30">
                  <c:v>0.121</c:v>
                </c:pt>
                <c:pt idx="31">
                  <c:v>0.33300000000000002</c:v>
                </c:pt>
                <c:pt idx="32">
                  <c:v>0.45400000000000001</c:v>
                </c:pt>
                <c:pt idx="33">
                  <c:v>0.24199999999999999</c:v>
                </c:pt>
              </c:numCache>
            </c:numRef>
          </c:xVal>
          <c:yVal>
            <c:numRef>
              <c:f>Analysis!$AC$100:$AC$133</c:f>
              <c:numCache>
                <c:formatCode>0%</c:formatCode>
                <c:ptCount val="34"/>
                <c:pt idx="0">
                  <c:v>0</c:v>
                </c:pt>
                <c:pt idx="1">
                  <c:v>0.09</c:v>
                </c:pt>
                <c:pt idx="2">
                  <c:v>0.03</c:v>
                </c:pt>
                <c:pt idx="3">
                  <c:v>0.27200000000000002</c:v>
                </c:pt>
                <c:pt idx="4">
                  <c:v>0.30299999999999999</c:v>
                </c:pt>
                <c:pt idx="5">
                  <c:v>0.21199999999999999</c:v>
                </c:pt>
                <c:pt idx="6">
                  <c:v>0.21199999999999999</c:v>
                </c:pt>
                <c:pt idx="7">
                  <c:v>0.18099999999999999</c:v>
                </c:pt>
                <c:pt idx="8">
                  <c:v>0.60599999999999998</c:v>
                </c:pt>
                <c:pt idx="9">
                  <c:v>0.45400000000000001</c:v>
                </c:pt>
                <c:pt idx="10">
                  <c:v>0.96899999999999997</c:v>
                </c:pt>
                <c:pt idx="11">
                  <c:v>0.63600000000000001</c:v>
                </c:pt>
                <c:pt idx="12">
                  <c:v>0.54500000000000004</c:v>
                </c:pt>
                <c:pt idx="13">
                  <c:v>0.36299999999999999</c:v>
                </c:pt>
                <c:pt idx="14">
                  <c:v>0.63600000000000001</c:v>
                </c:pt>
                <c:pt idx="15">
                  <c:v>0.96899999999999997</c:v>
                </c:pt>
                <c:pt idx="16">
                  <c:v>0.48399999999999999</c:v>
                </c:pt>
                <c:pt idx="17">
                  <c:v>0.78700000000000003</c:v>
                </c:pt>
                <c:pt idx="18">
                  <c:v>0.878</c:v>
                </c:pt>
                <c:pt idx="19">
                  <c:v>0.36299999999999999</c:v>
                </c:pt>
                <c:pt idx="20">
                  <c:v>0.69599999999999995</c:v>
                </c:pt>
                <c:pt idx="21">
                  <c:v>0.81799999999999995</c:v>
                </c:pt>
                <c:pt idx="22">
                  <c:v>0.54500000000000004</c:v>
                </c:pt>
                <c:pt idx="23">
                  <c:v>0.51500000000000001</c:v>
                </c:pt>
                <c:pt idx="24">
                  <c:v>0.90900000000000003</c:v>
                </c:pt>
                <c:pt idx="25">
                  <c:v>0.75700000000000001</c:v>
                </c:pt>
                <c:pt idx="26">
                  <c:v>0.72699999999999998</c:v>
                </c:pt>
                <c:pt idx="27">
                  <c:v>0.81799999999999995</c:v>
                </c:pt>
                <c:pt idx="28">
                  <c:v>0.30299999999999999</c:v>
                </c:pt>
                <c:pt idx="29">
                  <c:v>0.90900000000000003</c:v>
                </c:pt>
                <c:pt idx="30">
                  <c:v>0.42399999999999999</c:v>
                </c:pt>
                <c:pt idx="31">
                  <c:v>0.06</c:v>
                </c:pt>
                <c:pt idx="32">
                  <c:v>0.151</c:v>
                </c:pt>
                <c:pt idx="33">
                  <c:v>0.121</c:v>
                </c:pt>
              </c:numCache>
            </c:numRef>
          </c:yVal>
        </c:ser>
        <c:axId val="96276864"/>
        <c:axId val="96285824"/>
      </c:scatterChart>
      <c:valAx>
        <c:axId val="96276864"/>
        <c:scaling>
          <c:orientation val="minMax"/>
          <c:max val="1"/>
        </c:scaling>
        <c:axPos val="b"/>
        <c:numFmt formatCode="0%" sourceLinked="1"/>
        <c:tickLblPos val="nextTo"/>
        <c:crossAx val="96285824"/>
        <c:crosses val="autoZero"/>
        <c:crossBetween val="midCat"/>
      </c:valAx>
      <c:valAx>
        <c:axId val="96285824"/>
        <c:scaling>
          <c:orientation val="minMax"/>
          <c:max val="1"/>
        </c:scaling>
        <c:axPos val="l"/>
        <c:majorGridlines/>
        <c:numFmt formatCode="0%" sourceLinked="1"/>
        <c:tickLblPos val="nextTo"/>
        <c:crossAx val="96276864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baseline="0"/>
              <a:t>Individual Visuals</a:t>
            </a:r>
            <a:endParaRPr lang="en-US"/>
          </a:p>
        </c:rich>
      </c:tx>
      <c:layout>
        <c:manualLayout>
          <c:xMode val="edge"/>
          <c:yMode val="edge"/>
          <c:x val="0.13120983808462222"/>
          <c:y val="7.1489352120710059E-2"/>
        </c:manualLayout>
      </c:layout>
      <c:overlay val="1"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10"/>
          </c:marker>
          <c:xVal>
            <c:numRef>
              <c:f>Analysis!$AG$100:$AG$133</c:f>
              <c:numCache>
                <c:formatCode>0%</c:formatCode>
                <c:ptCount val="34"/>
                <c:pt idx="0">
                  <c:v>0</c:v>
                </c:pt>
                <c:pt idx="1">
                  <c:v>0.09</c:v>
                </c:pt>
                <c:pt idx="2">
                  <c:v>0.03</c:v>
                </c:pt>
                <c:pt idx="3">
                  <c:v>0.39300000000000002</c:v>
                </c:pt>
                <c:pt idx="4">
                  <c:v>0.06</c:v>
                </c:pt>
                <c:pt idx="5">
                  <c:v>0.69599999999999995</c:v>
                </c:pt>
                <c:pt idx="6">
                  <c:v>0.57499999999999996</c:v>
                </c:pt>
                <c:pt idx="7">
                  <c:v>0.30299999999999999</c:v>
                </c:pt>
                <c:pt idx="8">
                  <c:v>0.72699999999999998</c:v>
                </c:pt>
                <c:pt idx="9">
                  <c:v>0.81799999999999995</c:v>
                </c:pt>
                <c:pt idx="10">
                  <c:v>1</c:v>
                </c:pt>
                <c:pt idx="11">
                  <c:v>0.36299999999999999</c:v>
                </c:pt>
                <c:pt idx="12">
                  <c:v>0.66600000000000004</c:v>
                </c:pt>
                <c:pt idx="13">
                  <c:v>0.18099999999999999</c:v>
                </c:pt>
                <c:pt idx="14">
                  <c:v>0.27200000000000002</c:v>
                </c:pt>
                <c:pt idx="15">
                  <c:v>0.90900000000000003</c:v>
                </c:pt>
                <c:pt idx="16">
                  <c:v>0.48399999999999999</c:v>
                </c:pt>
                <c:pt idx="17">
                  <c:v>0.84799999999999998</c:v>
                </c:pt>
                <c:pt idx="18">
                  <c:v>0.96899999999999997</c:v>
                </c:pt>
                <c:pt idx="19">
                  <c:v>0.51500000000000001</c:v>
                </c:pt>
                <c:pt idx="20">
                  <c:v>0.78700000000000003</c:v>
                </c:pt>
                <c:pt idx="21">
                  <c:v>0.51500000000000001</c:v>
                </c:pt>
                <c:pt idx="22">
                  <c:v>0.24199999999999999</c:v>
                </c:pt>
                <c:pt idx="23">
                  <c:v>0.121</c:v>
                </c:pt>
                <c:pt idx="24">
                  <c:v>0.90900000000000003</c:v>
                </c:pt>
                <c:pt idx="25">
                  <c:v>0.84799999999999998</c:v>
                </c:pt>
                <c:pt idx="26">
                  <c:v>0.72699999999999998</c:v>
                </c:pt>
                <c:pt idx="27">
                  <c:v>0.45400000000000001</c:v>
                </c:pt>
                <c:pt idx="28">
                  <c:v>0.63600000000000001</c:v>
                </c:pt>
                <c:pt idx="29">
                  <c:v>0.57499999999999996</c:v>
                </c:pt>
                <c:pt idx="30">
                  <c:v>0.33300000000000002</c:v>
                </c:pt>
                <c:pt idx="31">
                  <c:v>0.39300000000000002</c:v>
                </c:pt>
                <c:pt idx="32">
                  <c:v>0.21199999999999999</c:v>
                </c:pt>
                <c:pt idx="33">
                  <c:v>0.151</c:v>
                </c:pt>
              </c:numCache>
            </c:numRef>
          </c:xVal>
          <c:yVal>
            <c:numRef>
              <c:f>Analysis!$AH$100:$AH$133</c:f>
              <c:numCache>
                <c:formatCode>0%</c:formatCode>
                <c:ptCount val="34"/>
                <c:pt idx="0">
                  <c:v>0</c:v>
                </c:pt>
                <c:pt idx="1">
                  <c:v>0.121</c:v>
                </c:pt>
                <c:pt idx="2">
                  <c:v>0.03</c:v>
                </c:pt>
                <c:pt idx="3">
                  <c:v>0.06</c:v>
                </c:pt>
                <c:pt idx="4">
                  <c:v>0.30299999999999999</c:v>
                </c:pt>
                <c:pt idx="5">
                  <c:v>0.60599999999999998</c:v>
                </c:pt>
                <c:pt idx="6">
                  <c:v>0.42399999999999999</c:v>
                </c:pt>
                <c:pt idx="7">
                  <c:v>0.21199999999999999</c:v>
                </c:pt>
                <c:pt idx="8">
                  <c:v>0.66600000000000004</c:v>
                </c:pt>
                <c:pt idx="9">
                  <c:v>0.75700000000000001</c:v>
                </c:pt>
                <c:pt idx="10">
                  <c:v>0.96899999999999997</c:v>
                </c:pt>
                <c:pt idx="11">
                  <c:v>0.51500000000000001</c:v>
                </c:pt>
                <c:pt idx="12">
                  <c:v>0.57499999999999996</c:v>
                </c:pt>
                <c:pt idx="13">
                  <c:v>0.36299999999999999</c:v>
                </c:pt>
                <c:pt idx="14">
                  <c:v>0.69599999999999995</c:v>
                </c:pt>
                <c:pt idx="15">
                  <c:v>0.93899999999999995</c:v>
                </c:pt>
                <c:pt idx="16">
                  <c:v>0.54500000000000004</c:v>
                </c:pt>
                <c:pt idx="17">
                  <c:v>0.84799999999999998</c:v>
                </c:pt>
                <c:pt idx="18">
                  <c:v>0.78700000000000003</c:v>
                </c:pt>
                <c:pt idx="19">
                  <c:v>0.48399999999999999</c:v>
                </c:pt>
                <c:pt idx="20">
                  <c:v>1</c:v>
                </c:pt>
                <c:pt idx="21">
                  <c:v>0.72699999999999998</c:v>
                </c:pt>
                <c:pt idx="22">
                  <c:v>0.45400000000000001</c:v>
                </c:pt>
                <c:pt idx="23">
                  <c:v>0.151</c:v>
                </c:pt>
                <c:pt idx="24">
                  <c:v>0.878</c:v>
                </c:pt>
                <c:pt idx="25">
                  <c:v>0.90900000000000003</c:v>
                </c:pt>
                <c:pt idx="26">
                  <c:v>0.81799999999999995</c:v>
                </c:pt>
                <c:pt idx="27">
                  <c:v>0.63600000000000001</c:v>
                </c:pt>
                <c:pt idx="28">
                  <c:v>0.39300000000000002</c:v>
                </c:pt>
                <c:pt idx="29">
                  <c:v>0.27200000000000002</c:v>
                </c:pt>
                <c:pt idx="30">
                  <c:v>0.33300000000000002</c:v>
                </c:pt>
                <c:pt idx="31">
                  <c:v>0.18099999999999999</c:v>
                </c:pt>
                <c:pt idx="32">
                  <c:v>0.09</c:v>
                </c:pt>
                <c:pt idx="33">
                  <c:v>0.21199999999999999</c:v>
                </c:pt>
              </c:numCache>
            </c:numRef>
          </c:yVal>
        </c:ser>
        <c:axId val="96514432"/>
        <c:axId val="96515968"/>
      </c:scatterChart>
      <c:valAx>
        <c:axId val="96514432"/>
        <c:scaling>
          <c:orientation val="minMax"/>
          <c:max val="1"/>
        </c:scaling>
        <c:axPos val="b"/>
        <c:numFmt formatCode="0%" sourceLinked="1"/>
        <c:tickLblPos val="nextTo"/>
        <c:crossAx val="96515968"/>
        <c:crosses val="autoZero"/>
        <c:crossBetween val="midCat"/>
      </c:valAx>
      <c:valAx>
        <c:axId val="96515968"/>
        <c:scaling>
          <c:orientation val="minMax"/>
          <c:max val="1"/>
        </c:scaling>
        <c:axPos val="l"/>
        <c:majorGridlines/>
        <c:numFmt formatCode="0%" sourceLinked="1"/>
        <c:tickLblPos val="nextTo"/>
        <c:crossAx val="96514432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baseline="0"/>
              <a:t>Visual Ensemble</a:t>
            </a:r>
            <a:endParaRPr lang="en-US"/>
          </a:p>
        </c:rich>
      </c:tx>
      <c:layout>
        <c:manualLayout>
          <c:xMode val="edge"/>
          <c:yMode val="edge"/>
          <c:x val="0.13120983808462208"/>
          <c:y val="6.3546090773964489E-2"/>
        </c:manualLayout>
      </c:layout>
      <c:overlay val="1"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10"/>
          </c:marker>
          <c:xVal>
            <c:numRef>
              <c:f>Analysis!$AL$100:$AL$133</c:f>
              <c:numCache>
                <c:formatCode>0%</c:formatCode>
                <c:ptCount val="34"/>
                <c:pt idx="0">
                  <c:v>0.03</c:v>
                </c:pt>
                <c:pt idx="1">
                  <c:v>0.151</c:v>
                </c:pt>
                <c:pt idx="2">
                  <c:v>0</c:v>
                </c:pt>
                <c:pt idx="3">
                  <c:v>0.21199999999999999</c:v>
                </c:pt>
                <c:pt idx="4">
                  <c:v>0.57499999999999996</c:v>
                </c:pt>
                <c:pt idx="5">
                  <c:v>0.45400000000000001</c:v>
                </c:pt>
                <c:pt idx="6">
                  <c:v>0.45400000000000001</c:v>
                </c:pt>
                <c:pt idx="7">
                  <c:v>0.42399999999999999</c:v>
                </c:pt>
                <c:pt idx="8">
                  <c:v>0.84799999999999998</c:v>
                </c:pt>
                <c:pt idx="9">
                  <c:v>0.36299999999999999</c:v>
                </c:pt>
                <c:pt idx="10">
                  <c:v>0.96899999999999997</c:v>
                </c:pt>
                <c:pt idx="11">
                  <c:v>0.09</c:v>
                </c:pt>
                <c:pt idx="12">
                  <c:v>0.27200000000000002</c:v>
                </c:pt>
                <c:pt idx="13">
                  <c:v>0.51500000000000001</c:v>
                </c:pt>
                <c:pt idx="14">
                  <c:v>0.72699999999999998</c:v>
                </c:pt>
                <c:pt idx="15">
                  <c:v>0.69599999999999995</c:v>
                </c:pt>
                <c:pt idx="16">
                  <c:v>0.75700000000000001</c:v>
                </c:pt>
                <c:pt idx="17">
                  <c:v>0.78700000000000003</c:v>
                </c:pt>
                <c:pt idx="18">
                  <c:v>0.878</c:v>
                </c:pt>
                <c:pt idx="19">
                  <c:v>0.24199999999999999</c:v>
                </c:pt>
                <c:pt idx="20">
                  <c:v>0.93899999999999995</c:v>
                </c:pt>
                <c:pt idx="21">
                  <c:v>0.81799999999999995</c:v>
                </c:pt>
                <c:pt idx="22">
                  <c:v>0.18099999999999999</c:v>
                </c:pt>
                <c:pt idx="23">
                  <c:v>0.63600000000000001</c:v>
                </c:pt>
                <c:pt idx="24">
                  <c:v>0.90900000000000003</c:v>
                </c:pt>
                <c:pt idx="25">
                  <c:v>1</c:v>
                </c:pt>
                <c:pt idx="26">
                  <c:v>0.27200000000000002</c:v>
                </c:pt>
                <c:pt idx="27">
                  <c:v>0.57499999999999996</c:v>
                </c:pt>
                <c:pt idx="28">
                  <c:v>0.33300000000000002</c:v>
                </c:pt>
                <c:pt idx="29">
                  <c:v>0.51500000000000001</c:v>
                </c:pt>
                <c:pt idx="30">
                  <c:v>0.63600000000000001</c:v>
                </c:pt>
                <c:pt idx="31">
                  <c:v>0.09</c:v>
                </c:pt>
                <c:pt idx="32">
                  <c:v>0.06</c:v>
                </c:pt>
                <c:pt idx="33">
                  <c:v>0.36299999999999999</c:v>
                </c:pt>
              </c:numCache>
            </c:numRef>
          </c:xVal>
          <c:yVal>
            <c:numRef>
              <c:f>Analysis!$AM$100:$AM$133</c:f>
              <c:numCache>
                <c:formatCode>0%</c:formatCode>
                <c:ptCount val="34"/>
                <c:pt idx="0">
                  <c:v>0.06</c:v>
                </c:pt>
                <c:pt idx="1">
                  <c:v>0.03</c:v>
                </c:pt>
                <c:pt idx="2">
                  <c:v>0</c:v>
                </c:pt>
                <c:pt idx="3">
                  <c:v>0.121</c:v>
                </c:pt>
                <c:pt idx="4">
                  <c:v>0.27200000000000002</c:v>
                </c:pt>
                <c:pt idx="5">
                  <c:v>0.51500000000000001</c:v>
                </c:pt>
                <c:pt idx="6">
                  <c:v>0.09</c:v>
                </c:pt>
                <c:pt idx="7">
                  <c:v>0.151</c:v>
                </c:pt>
                <c:pt idx="8">
                  <c:v>0.72699999999999998</c:v>
                </c:pt>
                <c:pt idx="9">
                  <c:v>0.84799999999999998</c:v>
                </c:pt>
                <c:pt idx="10">
                  <c:v>1</c:v>
                </c:pt>
                <c:pt idx="11">
                  <c:v>0.33300000000000002</c:v>
                </c:pt>
                <c:pt idx="12">
                  <c:v>0.24199999999999999</c:v>
                </c:pt>
                <c:pt idx="13">
                  <c:v>0.36299999999999999</c:v>
                </c:pt>
                <c:pt idx="14">
                  <c:v>0.54500000000000004</c:v>
                </c:pt>
                <c:pt idx="15">
                  <c:v>0.69599999999999995</c:v>
                </c:pt>
                <c:pt idx="16">
                  <c:v>0.60599999999999998</c:v>
                </c:pt>
                <c:pt idx="17">
                  <c:v>0.66600000000000004</c:v>
                </c:pt>
                <c:pt idx="18">
                  <c:v>0.96899999999999997</c:v>
                </c:pt>
                <c:pt idx="19">
                  <c:v>0.42399999999999999</c:v>
                </c:pt>
                <c:pt idx="20">
                  <c:v>0.90900000000000003</c:v>
                </c:pt>
                <c:pt idx="21">
                  <c:v>0.878</c:v>
                </c:pt>
                <c:pt idx="22">
                  <c:v>0.39300000000000002</c:v>
                </c:pt>
                <c:pt idx="23">
                  <c:v>0.18099999999999999</c:v>
                </c:pt>
                <c:pt idx="24">
                  <c:v>0.78700000000000003</c:v>
                </c:pt>
                <c:pt idx="25">
                  <c:v>0.93899999999999995</c:v>
                </c:pt>
                <c:pt idx="26">
                  <c:v>0.75700000000000001</c:v>
                </c:pt>
                <c:pt idx="27">
                  <c:v>0.63600000000000001</c:v>
                </c:pt>
                <c:pt idx="28">
                  <c:v>0.45400000000000001</c:v>
                </c:pt>
                <c:pt idx="29">
                  <c:v>0.78700000000000003</c:v>
                </c:pt>
                <c:pt idx="30">
                  <c:v>0.57499999999999996</c:v>
                </c:pt>
                <c:pt idx="31">
                  <c:v>0.48399999999999999</c:v>
                </c:pt>
                <c:pt idx="32">
                  <c:v>0.21199999999999999</c:v>
                </c:pt>
                <c:pt idx="33">
                  <c:v>0.30299999999999999</c:v>
                </c:pt>
              </c:numCache>
            </c:numRef>
          </c:yVal>
        </c:ser>
        <c:axId val="97859840"/>
        <c:axId val="97648640"/>
      </c:scatterChart>
      <c:valAx>
        <c:axId val="97859840"/>
        <c:scaling>
          <c:orientation val="minMax"/>
          <c:max val="1"/>
        </c:scaling>
        <c:axPos val="b"/>
        <c:numFmt formatCode="0%" sourceLinked="1"/>
        <c:tickLblPos val="nextTo"/>
        <c:crossAx val="97648640"/>
        <c:crosses val="autoZero"/>
        <c:crossBetween val="midCat"/>
      </c:valAx>
      <c:valAx>
        <c:axId val="97648640"/>
        <c:scaling>
          <c:orientation val="minMax"/>
          <c:max val="1"/>
        </c:scaling>
        <c:axPos val="l"/>
        <c:majorGridlines/>
        <c:numFmt formatCode="0%" sourceLinked="1"/>
        <c:tickLblPos val="nextTo"/>
        <c:crossAx val="97859840"/>
        <c:crosses val="autoZero"/>
        <c:crossBetween val="midCat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baseline="0"/>
              <a:t>General Effect</a:t>
            </a:r>
            <a:endParaRPr lang="en-US"/>
          </a:p>
        </c:rich>
      </c:tx>
      <c:layout>
        <c:manualLayout>
          <c:xMode val="edge"/>
          <c:yMode val="edge"/>
          <c:x val="0.13120983808462214"/>
          <c:y val="6.3546090773964475E-2"/>
        </c:manualLayout>
      </c:layout>
      <c:overlay val="1"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10"/>
          </c:marker>
          <c:xVal>
            <c:numRef>
              <c:f>Analysis!$AR$100:$AR$133</c:f>
              <c:numCache>
                <c:formatCode>0%</c:formatCode>
                <c:ptCount val="34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  <c:pt idx="4">
                  <c:v>0.39300000000000002</c:v>
                </c:pt>
                <c:pt idx="5">
                  <c:v>0.151</c:v>
                </c:pt>
                <c:pt idx="6">
                  <c:v>0.18099999999999999</c:v>
                </c:pt>
                <c:pt idx="7">
                  <c:v>0.21199999999999999</c:v>
                </c:pt>
                <c:pt idx="8">
                  <c:v>0.72699999999999998</c:v>
                </c:pt>
                <c:pt idx="9">
                  <c:v>0.75700000000000001</c:v>
                </c:pt>
                <c:pt idx="10">
                  <c:v>1</c:v>
                </c:pt>
                <c:pt idx="11">
                  <c:v>0.42399999999999999</c:v>
                </c:pt>
                <c:pt idx="12">
                  <c:v>0.54500000000000004</c:v>
                </c:pt>
                <c:pt idx="13">
                  <c:v>0.27200000000000002</c:v>
                </c:pt>
                <c:pt idx="14">
                  <c:v>0.66600000000000004</c:v>
                </c:pt>
                <c:pt idx="15">
                  <c:v>0.90900000000000003</c:v>
                </c:pt>
                <c:pt idx="16">
                  <c:v>0.60599999999999998</c:v>
                </c:pt>
                <c:pt idx="17">
                  <c:v>0.84799999999999998</c:v>
                </c:pt>
                <c:pt idx="18">
                  <c:v>0.878</c:v>
                </c:pt>
                <c:pt idx="19">
                  <c:v>0.45400000000000001</c:v>
                </c:pt>
                <c:pt idx="20">
                  <c:v>0.93899999999999995</c:v>
                </c:pt>
                <c:pt idx="21">
                  <c:v>0.78700000000000003</c:v>
                </c:pt>
                <c:pt idx="22">
                  <c:v>0.30299999999999999</c:v>
                </c:pt>
                <c:pt idx="23">
                  <c:v>0.51500000000000001</c:v>
                </c:pt>
                <c:pt idx="24">
                  <c:v>0.81799999999999995</c:v>
                </c:pt>
                <c:pt idx="25">
                  <c:v>0.96899999999999997</c:v>
                </c:pt>
                <c:pt idx="26">
                  <c:v>0.57499999999999996</c:v>
                </c:pt>
                <c:pt idx="27">
                  <c:v>0.63600000000000001</c:v>
                </c:pt>
                <c:pt idx="28">
                  <c:v>0.30299999999999999</c:v>
                </c:pt>
                <c:pt idx="29">
                  <c:v>0.69599999999999995</c:v>
                </c:pt>
                <c:pt idx="30">
                  <c:v>0.121</c:v>
                </c:pt>
                <c:pt idx="31">
                  <c:v>0.24199999999999999</c:v>
                </c:pt>
                <c:pt idx="32">
                  <c:v>0.45400000000000001</c:v>
                </c:pt>
                <c:pt idx="33">
                  <c:v>0.36299999999999999</c:v>
                </c:pt>
              </c:numCache>
            </c:numRef>
          </c:xVal>
          <c:yVal>
            <c:numRef>
              <c:f>Analysis!$AS$100:$AS$133</c:f>
              <c:numCache>
                <c:formatCode>0%</c:formatCode>
                <c:ptCount val="34"/>
                <c:pt idx="0">
                  <c:v>0</c:v>
                </c:pt>
                <c:pt idx="1">
                  <c:v>0.09</c:v>
                </c:pt>
                <c:pt idx="2">
                  <c:v>0.03</c:v>
                </c:pt>
                <c:pt idx="3">
                  <c:v>0.121</c:v>
                </c:pt>
                <c:pt idx="4">
                  <c:v>0.42399999999999999</c:v>
                </c:pt>
                <c:pt idx="5">
                  <c:v>0.33300000000000002</c:v>
                </c:pt>
                <c:pt idx="6">
                  <c:v>0.21199999999999999</c:v>
                </c:pt>
                <c:pt idx="7">
                  <c:v>0.18099999999999999</c:v>
                </c:pt>
                <c:pt idx="8">
                  <c:v>0.63600000000000001</c:v>
                </c:pt>
                <c:pt idx="9">
                  <c:v>0.78700000000000003</c:v>
                </c:pt>
                <c:pt idx="10">
                  <c:v>1</c:v>
                </c:pt>
                <c:pt idx="11">
                  <c:v>0.39300000000000002</c:v>
                </c:pt>
                <c:pt idx="12">
                  <c:v>0.48399999999999999</c:v>
                </c:pt>
                <c:pt idx="13">
                  <c:v>0.33300000000000002</c:v>
                </c:pt>
                <c:pt idx="14">
                  <c:v>0.69599999999999995</c:v>
                </c:pt>
                <c:pt idx="15">
                  <c:v>0.878</c:v>
                </c:pt>
                <c:pt idx="16">
                  <c:v>0.54500000000000004</c:v>
                </c:pt>
                <c:pt idx="17">
                  <c:v>0.84799999999999998</c:v>
                </c:pt>
                <c:pt idx="18">
                  <c:v>0.93899999999999995</c:v>
                </c:pt>
                <c:pt idx="19">
                  <c:v>0.51500000000000001</c:v>
                </c:pt>
                <c:pt idx="20">
                  <c:v>0.81799999999999995</c:v>
                </c:pt>
                <c:pt idx="21">
                  <c:v>0.75700000000000001</c:v>
                </c:pt>
                <c:pt idx="22">
                  <c:v>0.30299999999999999</c:v>
                </c:pt>
                <c:pt idx="23">
                  <c:v>0.27200000000000002</c:v>
                </c:pt>
                <c:pt idx="24">
                  <c:v>0.90900000000000003</c:v>
                </c:pt>
                <c:pt idx="25">
                  <c:v>0.96899999999999997</c:v>
                </c:pt>
                <c:pt idx="26">
                  <c:v>0.66600000000000004</c:v>
                </c:pt>
                <c:pt idx="27">
                  <c:v>0.57499999999999996</c:v>
                </c:pt>
                <c:pt idx="28">
                  <c:v>0.60599999999999998</c:v>
                </c:pt>
                <c:pt idx="29">
                  <c:v>0.72699999999999998</c:v>
                </c:pt>
                <c:pt idx="30">
                  <c:v>0.45400000000000001</c:v>
                </c:pt>
                <c:pt idx="31">
                  <c:v>0.151</c:v>
                </c:pt>
                <c:pt idx="32">
                  <c:v>0.24199999999999999</c:v>
                </c:pt>
                <c:pt idx="33">
                  <c:v>0.06</c:v>
                </c:pt>
              </c:numCache>
            </c:numRef>
          </c:yVal>
        </c:ser>
        <c:axId val="96365952"/>
        <c:axId val="97385472"/>
      </c:scatterChart>
      <c:valAx>
        <c:axId val="96365952"/>
        <c:scaling>
          <c:orientation val="minMax"/>
          <c:max val="1"/>
        </c:scaling>
        <c:axPos val="b"/>
        <c:numFmt formatCode="0%" sourceLinked="1"/>
        <c:tickLblPos val="nextTo"/>
        <c:crossAx val="97385472"/>
        <c:crosses val="autoZero"/>
        <c:crossBetween val="midCat"/>
      </c:valAx>
      <c:valAx>
        <c:axId val="97385472"/>
        <c:scaling>
          <c:orientation val="minMax"/>
          <c:max val="1"/>
        </c:scaling>
        <c:axPos val="l"/>
        <c:majorGridlines/>
        <c:numFmt formatCode="0%" sourceLinked="1"/>
        <c:tickLblPos val="nextTo"/>
        <c:crossAx val="96365952"/>
        <c:crosses val="autoZero"/>
        <c:crossBetween val="midCat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380999</xdr:colOff>
      <xdr:row>134</xdr:row>
      <xdr:rowOff>47625</xdr:rowOff>
    </xdr:from>
    <xdr:to>
      <xdr:col>14</xdr:col>
      <xdr:colOff>59530</xdr:colOff>
      <xdr:row>148</xdr:row>
      <xdr:rowOff>119062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1607344</xdr:colOff>
      <xdr:row>134</xdr:row>
      <xdr:rowOff>142876</xdr:rowOff>
    </xdr:from>
    <xdr:to>
      <xdr:col>8</xdr:col>
      <xdr:colOff>261938</xdr:colOff>
      <xdr:row>149</xdr:row>
      <xdr:rowOff>23813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359229</xdr:colOff>
      <xdr:row>16</xdr:row>
      <xdr:rowOff>149679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7</xdr:col>
      <xdr:colOff>359229</xdr:colOff>
      <xdr:row>35</xdr:row>
      <xdr:rowOff>149679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7</xdr:col>
      <xdr:colOff>359229</xdr:colOff>
      <xdr:row>54</xdr:row>
      <xdr:rowOff>149679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57</xdr:row>
      <xdr:rowOff>0</xdr:rowOff>
    </xdr:from>
    <xdr:to>
      <xdr:col>7</xdr:col>
      <xdr:colOff>359229</xdr:colOff>
      <xdr:row>73</xdr:row>
      <xdr:rowOff>149679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0</xdr:rowOff>
    </xdr:from>
    <xdr:to>
      <xdr:col>7</xdr:col>
      <xdr:colOff>359229</xdr:colOff>
      <xdr:row>92</xdr:row>
      <xdr:rowOff>149679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3"/>
  <sheetViews>
    <sheetView zoomScale="80" zoomScaleNormal="80" workbookViewId="0">
      <pane ySplit="2" topLeftCell="A3" activePane="bottomLeft" state="frozen"/>
      <selection pane="bottomLeft" sqref="A1:B1"/>
    </sheetView>
  </sheetViews>
  <sheetFormatPr defaultRowHeight="15"/>
  <cols>
    <col min="1" max="1" width="27.7109375" customWidth="1"/>
    <col min="2" max="2" width="6.42578125" customWidth="1"/>
    <col min="3" max="3" width="9.140625" style="3"/>
    <col min="6" max="6" width="9.140625" style="3"/>
    <col min="9" max="9" width="9.140625" style="3"/>
    <col min="13" max="13" width="9.7109375" style="4" customWidth="1"/>
  </cols>
  <sheetData>
    <row r="1" spans="1:13">
      <c r="A1" s="17" t="s">
        <v>122</v>
      </c>
      <c r="B1" s="18"/>
      <c r="C1" s="19" t="s">
        <v>117</v>
      </c>
      <c r="D1" s="19"/>
      <c r="E1" s="19"/>
      <c r="F1" s="20" t="s">
        <v>118</v>
      </c>
      <c r="G1" s="20"/>
      <c r="H1" s="20"/>
      <c r="I1" s="21" t="s">
        <v>119</v>
      </c>
      <c r="J1" s="21"/>
      <c r="K1" s="21"/>
      <c r="L1" s="21"/>
      <c r="M1" s="21"/>
    </row>
    <row r="2" spans="1:13">
      <c r="A2" s="1" t="s">
        <v>55</v>
      </c>
      <c r="B2" s="2" t="s">
        <v>56</v>
      </c>
      <c r="C2" s="5" t="s">
        <v>57</v>
      </c>
      <c r="D2" s="5" t="s">
        <v>58</v>
      </c>
      <c r="E2" s="6" t="s">
        <v>59</v>
      </c>
      <c r="F2" s="5" t="s">
        <v>57</v>
      </c>
      <c r="G2" s="5" t="s">
        <v>58</v>
      </c>
      <c r="H2" s="6" t="s">
        <v>59</v>
      </c>
      <c r="I2" s="5" t="s">
        <v>60</v>
      </c>
      <c r="J2" s="5" t="s">
        <v>61</v>
      </c>
      <c r="K2" s="5" t="s">
        <v>123</v>
      </c>
      <c r="L2" s="5" t="s">
        <v>62</v>
      </c>
      <c r="M2" s="5" t="s">
        <v>124</v>
      </c>
    </row>
    <row r="4" spans="1:13">
      <c r="A4" t="s">
        <v>0</v>
      </c>
      <c r="B4" t="s">
        <v>1</v>
      </c>
      <c r="C4" s="3">
        <v>12.8</v>
      </c>
      <c r="D4">
        <v>12</v>
      </c>
      <c r="E4">
        <v>12.4</v>
      </c>
      <c r="F4" s="3">
        <v>13.2</v>
      </c>
      <c r="G4">
        <v>14.3</v>
      </c>
      <c r="H4">
        <v>13.75</v>
      </c>
      <c r="I4" s="3">
        <v>13.6</v>
      </c>
      <c r="J4">
        <v>14</v>
      </c>
      <c r="K4">
        <v>27.6</v>
      </c>
      <c r="L4">
        <v>14.8</v>
      </c>
      <c r="M4" s="4">
        <v>42.4</v>
      </c>
    </row>
    <row r="5" spans="1:13">
      <c r="A5" t="s">
        <v>2</v>
      </c>
      <c r="B5" t="s">
        <v>1</v>
      </c>
      <c r="C5" s="3">
        <v>11.4</v>
      </c>
      <c r="D5">
        <v>9.1999999999999993</v>
      </c>
      <c r="E5">
        <v>10.3</v>
      </c>
      <c r="F5" s="3">
        <v>12.3</v>
      </c>
      <c r="G5">
        <v>10.8</v>
      </c>
      <c r="H5">
        <v>11.55</v>
      </c>
      <c r="I5" s="3">
        <v>10.8</v>
      </c>
      <c r="J5">
        <v>11.9</v>
      </c>
      <c r="K5">
        <v>22.7</v>
      </c>
      <c r="L5">
        <v>11.9</v>
      </c>
      <c r="M5" s="4">
        <v>34.6</v>
      </c>
    </row>
    <row r="6" spans="1:13">
      <c r="A6" t="s">
        <v>3</v>
      </c>
      <c r="B6" t="s">
        <v>4</v>
      </c>
      <c r="C6" s="3">
        <v>12</v>
      </c>
      <c r="D6">
        <v>10.5</v>
      </c>
      <c r="E6">
        <v>11.25</v>
      </c>
      <c r="F6" s="3">
        <v>12.7</v>
      </c>
      <c r="G6">
        <v>11.5</v>
      </c>
      <c r="H6">
        <v>12.1</v>
      </c>
      <c r="I6" s="3">
        <v>12.1</v>
      </c>
      <c r="J6">
        <v>13</v>
      </c>
      <c r="K6">
        <v>25.1</v>
      </c>
      <c r="L6">
        <v>13.5</v>
      </c>
      <c r="M6" s="4">
        <v>38.6</v>
      </c>
    </row>
    <row r="7" spans="1:13">
      <c r="A7" t="s">
        <v>5</v>
      </c>
      <c r="B7" t="s">
        <v>6</v>
      </c>
      <c r="C7" s="3">
        <v>11.7</v>
      </c>
      <c r="D7">
        <v>11.1</v>
      </c>
      <c r="E7">
        <v>11.4</v>
      </c>
      <c r="F7" s="3">
        <v>11.4</v>
      </c>
      <c r="G7">
        <v>11</v>
      </c>
      <c r="H7">
        <v>11.2</v>
      </c>
      <c r="I7" s="3">
        <v>12.5</v>
      </c>
      <c r="J7">
        <v>11.5</v>
      </c>
      <c r="K7">
        <v>24</v>
      </c>
      <c r="L7">
        <v>12.6</v>
      </c>
      <c r="M7" s="4">
        <v>36.6</v>
      </c>
    </row>
    <row r="8" spans="1:13">
      <c r="A8" t="s">
        <v>7</v>
      </c>
      <c r="B8" t="s">
        <v>4</v>
      </c>
      <c r="C8" s="3">
        <v>11.8</v>
      </c>
      <c r="D8">
        <v>9.5</v>
      </c>
      <c r="E8">
        <v>10.65</v>
      </c>
      <c r="F8" s="3">
        <v>11.9</v>
      </c>
      <c r="G8">
        <v>10.4</v>
      </c>
      <c r="H8">
        <v>11.15</v>
      </c>
      <c r="I8" s="3">
        <v>11.1</v>
      </c>
      <c r="J8">
        <v>12.5</v>
      </c>
      <c r="K8">
        <v>23.6</v>
      </c>
      <c r="L8">
        <v>11.4</v>
      </c>
      <c r="M8" s="4">
        <v>35</v>
      </c>
    </row>
    <row r="9" spans="1:13">
      <c r="A9" t="s">
        <v>8</v>
      </c>
      <c r="B9" t="s">
        <v>9</v>
      </c>
      <c r="C9" s="3">
        <v>13.1</v>
      </c>
      <c r="D9">
        <v>9.8000000000000007</v>
      </c>
      <c r="E9">
        <v>11.45</v>
      </c>
      <c r="F9" s="3">
        <v>12.9</v>
      </c>
      <c r="G9">
        <v>10.9</v>
      </c>
      <c r="H9">
        <v>11.9</v>
      </c>
      <c r="I9" s="3">
        <v>11.5</v>
      </c>
      <c r="J9">
        <v>11.4</v>
      </c>
      <c r="K9">
        <v>22.9</v>
      </c>
      <c r="L9">
        <v>11.7</v>
      </c>
      <c r="M9" s="4">
        <v>34.6</v>
      </c>
    </row>
    <row r="10" spans="1:13">
      <c r="A10" t="s">
        <v>10</v>
      </c>
      <c r="B10" t="s">
        <v>4</v>
      </c>
      <c r="C10" s="3">
        <v>13.6</v>
      </c>
      <c r="D10">
        <v>10.7</v>
      </c>
      <c r="E10">
        <v>12.15</v>
      </c>
      <c r="F10" s="3">
        <v>11.6</v>
      </c>
      <c r="G10">
        <v>13.1</v>
      </c>
      <c r="H10">
        <v>12.35</v>
      </c>
      <c r="I10" s="3">
        <v>13.5</v>
      </c>
      <c r="J10">
        <v>13.1</v>
      </c>
      <c r="K10">
        <v>26.6</v>
      </c>
      <c r="L10">
        <v>12.1</v>
      </c>
      <c r="M10" s="4">
        <v>38.700000000000003</v>
      </c>
    </row>
    <row r="11" spans="1:13">
      <c r="A11" t="s">
        <v>11</v>
      </c>
      <c r="B11" t="s">
        <v>6</v>
      </c>
      <c r="C11" s="3">
        <v>16</v>
      </c>
      <c r="D11">
        <v>14.8</v>
      </c>
      <c r="E11">
        <v>15.4</v>
      </c>
      <c r="F11" s="3">
        <v>14</v>
      </c>
      <c r="G11">
        <v>13.7</v>
      </c>
      <c r="H11">
        <v>13.85</v>
      </c>
      <c r="I11" s="3">
        <v>15.1</v>
      </c>
      <c r="J11">
        <v>15.5</v>
      </c>
      <c r="K11">
        <v>30.6</v>
      </c>
      <c r="L11">
        <v>15.1</v>
      </c>
      <c r="M11" s="4">
        <v>45.7</v>
      </c>
    </row>
    <row r="12" spans="1:13">
      <c r="A12" t="s">
        <v>12</v>
      </c>
      <c r="B12" t="s">
        <v>4</v>
      </c>
      <c r="C12" s="3">
        <v>14.2</v>
      </c>
      <c r="D12">
        <v>9</v>
      </c>
      <c r="E12">
        <v>11.6</v>
      </c>
      <c r="F12" s="3">
        <v>12.5</v>
      </c>
      <c r="G12">
        <v>11.3</v>
      </c>
      <c r="H12">
        <v>11.9</v>
      </c>
      <c r="I12" s="3">
        <v>10</v>
      </c>
      <c r="J12">
        <v>10.4</v>
      </c>
      <c r="K12">
        <v>20.399999999999999</v>
      </c>
      <c r="L12">
        <v>10.9</v>
      </c>
      <c r="M12" s="4">
        <v>31.3</v>
      </c>
    </row>
    <row r="13" spans="1:13">
      <c r="A13" t="s">
        <v>13</v>
      </c>
      <c r="B13" t="s">
        <v>4</v>
      </c>
      <c r="C13" s="3">
        <v>13.5</v>
      </c>
      <c r="D13">
        <v>8.8000000000000007</v>
      </c>
      <c r="E13">
        <v>11.15</v>
      </c>
      <c r="F13" s="3">
        <v>12</v>
      </c>
      <c r="G13">
        <v>10</v>
      </c>
      <c r="H13">
        <v>11</v>
      </c>
      <c r="I13" s="3">
        <v>12.2</v>
      </c>
      <c r="J13">
        <v>11.1</v>
      </c>
      <c r="K13">
        <v>23.3</v>
      </c>
      <c r="L13">
        <v>11.5</v>
      </c>
      <c r="M13" s="4">
        <v>34.799999999999997</v>
      </c>
    </row>
    <row r="14" spans="1:13">
      <c r="A14" t="s">
        <v>14</v>
      </c>
      <c r="B14" t="s">
        <v>15</v>
      </c>
      <c r="C14" s="3">
        <v>15.7</v>
      </c>
      <c r="D14">
        <v>10.199999999999999</v>
      </c>
      <c r="E14">
        <v>12.95</v>
      </c>
      <c r="F14" s="3">
        <v>13.8</v>
      </c>
      <c r="G14">
        <v>13.4</v>
      </c>
      <c r="H14">
        <v>13.6</v>
      </c>
      <c r="I14" s="3">
        <v>13.8</v>
      </c>
      <c r="J14">
        <v>13.9</v>
      </c>
      <c r="K14">
        <v>27.7</v>
      </c>
      <c r="L14">
        <v>14.2</v>
      </c>
      <c r="M14" s="4">
        <v>41.9</v>
      </c>
    </row>
    <row r="15" spans="1:13">
      <c r="A15" t="s">
        <v>16</v>
      </c>
      <c r="B15" t="s">
        <v>15</v>
      </c>
      <c r="C15" s="3">
        <v>14.8</v>
      </c>
      <c r="D15">
        <v>15.2</v>
      </c>
      <c r="E15">
        <v>15</v>
      </c>
      <c r="F15" s="3">
        <v>14.6</v>
      </c>
      <c r="G15">
        <v>15.7</v>
      </c>
      <c r="H15">
        <v>15.15</v>
      </c>
      <c r="I15" s="3">
        <v>14.5</v>
      </c>
      <c r="J15">
        <v>14.3</v>
      </c>
      <c r="K15">
        <v>28.8</v>
      </c>
      <c r="L15">
        <v>15.6</v>
      </c>
      <c r="M15" s="4">
        <v>44.4</v>
      </c>
    </row>
    <row r="16" spans="1:13">
      <c r="A16" t="s">
        <v>17</v>
      </c>
      <c r="B16" t="s">
        <v>15</v>
      </c>
      <c r="C16" s="3">
        <v>16.899999999999999</v>
      </c>
      <c r="D16">
        <v>17.3</v>
      </c>
      <c r="E16">
        <v>17.100000000000001</v>
      </c>
      <c r="F16" s="3">
        <v>16.600000000000001</v>
      </c>
      <c r="G16">
        <v>16.2</v>
      </c>
      <c r="H16">
        <v>16.399999999999999</v>
      </c>
      <c r="I16" s="3">
        <v>16.7</v>
      </c>
      <c r="J16">
        <v>17</v>
      </c>
      <c r="K16">
        <v>33.700000000000003</v>
      </c>
      <c r="L16">
        <v>16.399999999999999</v>
      </c>
      <c r="M16" s="4">
        <v>50.1</v>
      </c>
    </row>
    <row r="17" spans="1:13">
      <c r="A17" t="s">
        <v>18</v>
      </c>
      <c r="B17" t="s">
        <v>4</v>
      </c>
      <c r="C17" s="3">
        <v>12.4</v>
      </c>
      <c r="D17">
        <v>10</v>
      </c>
      <c r="E17">
        <v>11.2</v>
      </c>
      <c r="F17" s="3">
        <v>10.9</v>
      </c>
      <c r="G17">
        <v>10.6</v>
      </c>
      <c r="H17">
        <v>10.75</v>
      </c>
      <c r="I17" s="3">
        <v>11.3</v>
      </c>
      <c r="J17">
        <v>10.6</v>
      </c>
      <c r="K17">
        <v>21.9</v>
      </c>
      <c r="L17">
        <v>12</v>
      </c>
      <c r="M17" s="4">
        <v>33.9</v>
      </c>
    </row>
    <row r="18" spans="1:13">
      <c r="A18" t="s">
        <v>19</v>
      </c>
      <c r="B18" t="s">
        <v>4</v>
      </c>
      <c r="C18" s="3">
        <v>11.5</v>
      </c>
      <c r="D18">
        <v>9.6</v>
      </c>
      <c r="E18">
        <v>10.55</v>
      </c>
      <c r="F18" s="3">
        <v>10.7</v>
      </c>
      <c r="G18">
        <v>11.2</v>
      </c>
      <c r="H18">
        <v>10.95</v>
      </c>
      <c r="I18" s="3">
        <v>11.7</v>
      </c>
      <c r="J18">
        <v>10.9</v>
      </c>
      <c r="K18">
        <v>22.6</v>
      </c>
      <c r="L18">
        <v>12.4</v>
      </c>
      <c r="M18" s="4">
        <v>35</v>
      </c>
    </row>
    <row r="19" spans="1:13">
      <c r="A19" t="s">
        <v>20</v>
      </c>
      <c r="B19" t="s">
        <v>4</v>
      </c>
      <c r="C19" s="3">
        <v>11.6</v>
      </c>
      <c r="D19">
        <v>9.1</v>
      </c>
      <c r="E19">
        <v>10.35</v>
      </c>
      <c r="F19" s="3">
        <v>11.2</v>
      </c>
      <c r="G19">
        <v>10.7</v>
      </c>
      <c r="H19">
        <v>10.95</v>
      </c>
      <c r="I19" s="3">
        <v>13.2</v>
      </c>
      <c r="J19">
        <v>11.7</v>
      </c>
      <c r="K19">
        <v>24.9</v>
      </c>
      <c r="L19">
        <v>13.2</v>
      </c>
      <c r="M19" s="4">
        <v>38.1</v>
      </c>
    </row>
    <row r="20" spans="1:13">
      <c r="A20" t="s">
        <v>21</v>
      </c>
      <c r="B20" t="s">
        <v>15</v>
      </c>
      <c r="C20" s="3">
        <v>14.5</v>
      </c>
      <c r="D20">
        <v>11.6</v>
      </c>
      <c r="E20">
        <v>13.05</v>
      </c>
      <c r="F20" s="3">
        <v>14.9</v>
      </c>
      <c r="G20">
        <v>15</v>
      </c>
      <c r="H20">
        <v>14.95</v>
      </c>
      <c r="I20" s="3">
        <v>14.2</v>
      </c>
      <c r="J20">
        <v>14.7</v>
      </c>
      <c r="K20">
        <v>28.9</v>
      </c>
      <c r="L20">
        <v>14</v>
      </c>
      <c r="M20" s="4">
        <v>42.9</v>
      </c>
    </row>
    <row r="21" spans="1:13">
      <c r="A21" t="s">
        <v>22</v>
      </c>
      <c r="B21" t="s">
        <v>23</v>
      </c>
      <c r="C21" s="3">
        <v>14.4</v>
      </c>
      <c r="D21">
        <v>11.8</v>
      </c>
      <c r="E21">
        <v>13.1</v>
      </c>
      <c r="F21" s="3">
        <v>12.1</v>
      </c>
      <c r="G21">
        <v>12</v>
      </c>
      <c r="H21">
        <v>12.05</v>
      </c>
      <c r="I21" s="3">
        <v>10.9</v>
      </c>
      <c r="J21">
        <v>12.8</v>
      </c>
      <c r="K21">
        <v>23.7</v>
      </c>
      <c r="L21">
        <v>12.9</v>
      </c>
      <c r="M21" s="4">
        <v>36.6</v>
      </c>
    </row>
    <row r="22" spans="1:13">
      <c r="A22" t="s">
        <v>24</v>
      </c>
      <c r="B22" t="s">
        <v>4</v>
      </c>
      <c r="C22" s="3">
        <v>16.600000000000001</v>
      </c>
      <c r="D22">
        <v>13</v>
      </c>
      <c r="E22">
        <v>14.8</v>
      </c>
      <c r="F22" s="3">
        <v>15.1</v>
      </c>
      <c r="G22">
        <v>14.1</v>
      </c>
      <c r="H22">
        <v>14.6</v>
      </c>
      <c r="I22" s="3">
        <v>14.3</v>
      </c>
      <c r="J22">
        <v>12.9</v>
      </c>
      <c r="K22">
        <v>27.2</v>
      </c>
      <c r="L22">
        <v>17.3</v>
      </c>
      <c r="M22" s="4">
        <v>44.5</v>
      </c>
    </row>
    <row r="23" spans="1:13">
      <c r="A23" t="s">
        <v>25</v>
      </c>
      <c r="B23" t="s">
        <v>1</v>
      </c>
      <c r="C23" s="3">
        <v>16.7</v>
      </c>
      <c r="D23">
        <v>13.4</v>
      </c>
      <c r="E23">
        <v>15.05</v>
      </c>
      <c r="F23" s="3">
        <v>15.4</v>
      </c>
      <c r="G23">
        <v>16.899999999999999</v>
      </c>
      <c r="H23">
        <v>16.149999999999999</v>
      </c>
      <c r="I23" s="3">
        <v>14.8</v>
      </c>
      <c r="J23">
        <v>14.1</v>
      </c>
      <c r="K23">
        <v>28.9</v>
      </c>
      <c r="L23">
        <v>16.2</v>
      </c>
      <c r="M23" s="4">
        <v>45.1</v>
      </c>
    </row>
    <row r="24" spans="1:13">
      <c r="A24" t="s">
        <v>54</v>
      </c>
      <c r="B24" t="s">
        <v>26</v>
      </c>
      <c r="C24" s="3">
        <v>17.600000000000001</v>
      </c>
      <c r="D24">
        <v>16.8</v>
      </c>
      <c r="E24">
        <v>17.2</v>
      </c>
      <c r="F24" s="3">
        <v>16.100000000000001</v>
      </c>
      <c r="G24">
        <v>16</v>
      </c>
      <c r="H24">
        <v>16.05</v>
      </c>
      <c r="I24" s="3">
        <v>15.8</v>
      </c>
      <c r="J24">
        <v>16.2</v>
      </c>
      <c r="K24">
        <v>32</v>
      </c>
      <c r="L24">
        <v>14.7</v>
      </c>
      <c r="M24" s="4">
        <v>46.7</v>
      </c>
    </row>
    <row r="25" spans="1:13">
      <c r="A25" t="s">
        <v>27</v>
      </c>
      <c r="B25" t="s">
        <v>23</v>
      </c>
      <c r="C25" s="3">
        <v>17.100000000000001</v>
      </c>
      <c r="D25">
        <v>16.2</v>
      </c>
      <c r="E25">
        <v>16.649999999999999</v>
      </c>
      <c r="F25" s="3">
        <v>16.8</v>
      </c>
      <c r="G25">
        <v>17.3</v>
      </c>
      <c r="H25">
        <v>17.05</v>
      </c>
      <c r="I25" s="3">
        <v>16.399999999999999</v>
      </c>
      <c r="J25">
        <v>15.9</v>
      </c>
      <c r="K25">
        <v>32.299999999999997</v>
      </c>
      <c r="L25">
        <v>16.899999999999999</v>
      </c>
      <c r="M25" s="4">
        <v>49.2</v>
      </c>
    </row>
    <row r="26" spans="1:13">
      <c r="A26" t="s">
        <v>28</v>
      </c>
      <c r="B26" t="s">
        <v>26</v>
      </c>
      <c r="C26" s="3">
        <v>18</v>
      </c>
      <c r="D26">
        <v>16.5</v>
      </c>
      <c r="E26">
        <v>17.25</v>
      </c>
      <c r="F26" s="3">
        <v>17.899999999999999</v>
      </c>
      <c r="G26">
        <v>17.100000000000001</v>
      </c>
      <c r="H26">
        <v>17.5</v>
      </c>
      <c r="I26" s="3">
        <v>16.100000000000001</v>
      </c>
      <c r="J26">
        <v>16.5</v>
      </c>
      <c r="K26">
        <v>32.6</v>
      </c>
      <c r="L26">
        <v>17.5</v>
      </c>
      <c r="M26" s="4">
        <v>50.1</v>
      </c>
    </row>
    <row r="27" spans="1:13">
      <c r="A27" t="s">
        <v>29</v>
      </c>
      <c r="B27" t="s">
        <v>15</v>
      </c>
      <c r="C27" s="3">
        <v>17.3</v>
      </c>
      <c r="D27">
        <v>18.399999999999999</v>
      </c>
      <c r="E27">
        <v>17.850000000000001</v>
      </c>
      <c r="F27" s="3">
        <v>17.3</v>
      </c>
      <c r="G27">
        <v>17.8</v>
      </c>
      <c r="H27">
        <v>17.55</v>
      </c>
      <c r="I27" s="3">
        <v>17.7</v>
      </c>
      <c r="J27">
        <v>17.7</v>
      </c>
      <c r="K27">
        <v>35.4</v>
      </c>
      <c r="L27">
        <v>18.399999999999999</v>
      </c>
      <c r="M27" s="4">
        <v>53.8</v>
      </c>
    </row>
    <row r="28" spans="1:13">
      <c r="A28" t="s">
        <v>30</v>
      </c>
      <c r="B28" t="s">
        <v>4</v>
      </c>
      <c r="C28" s="3">
        <v>15.6</v>
      </c>
      <c r="D28">
        <v>12.5</v>
      </c>
      <c r="E28">
        <v>14.05</v>
      </c>
      <c r="F28" s="3">
        <v>14.4</v>
      </c>
      <c r="G28">
        <v>15.3</v>
      </c>
      <c r="H28">
        <v>14.85</v>
      </c>
      <c r="I28" s="3">
        <v>13.9</v>
      </c>
      <c r="J28">
        <v>13.3</v>
      </c>
      <c r="K28">
        <v>27.2</v>
      </c>
      <c r="L28">
        <v>13.9</v>
      </c>
      <c r="M28" s="4">
        <v>41.1</v>
      </c>
    </row>
    <row r="29" spans="1:13">
      <c r="A29" t="s">
        <v>31</v>
      </c>
      <c r="B29" t="s">
        <v>1</v>
      </c>
      <c r="C29" s="3">
        <v>13.4</v>
      </c>
      <c r="D29">
        <v>10.9</v>
      </c>
      <c r="E29">
        <v>12.15</v>
      </c>
      <c r="F29" s="3">
        <v>11.7</v>
      </c>
      <c r="G29">
        <v>14.6</v>
      </c>
      <c r="H29">
        <v>13.15</v>
      </c>
      <c r="I29" s="3">
        <v>12.7</v>
      </c>
      <c r="J29">
        <v>13.7</v>
      </c>
      <c r="K29">
        <v>26.4</v>
      </c>
      <c r="L29">
        <v>14.1</v>
      </c>
      <c r="M29" s="4">
        <v>40.5</v>
      </c>
    </row>
    <row r="30" spans="1:13">
      <c r="A30" t="s">
        <v>32</v>
      </c>
      <c r="B30" t="s">
        <v>33</v>
      </c>
      <c r="C30" s="3">
        <v>16.399999999999999</v>
      </c>
      <c r="D30">
        <v>16</v>
      </c>
      <c r="E30">
        <v>16.2</v>
      </c>
      <c r="F30" s="3">
        <v>13.4</v>
      </c>
      <c r="G30">
        <v>16.100000000000001</v>
      </c>
      <c r="H30">
        <v>14.75</v>
      </c>
      <c r="I30" s="3">
        <v>14.9</v>
      </c>
      <c r="J30">
        <v>16.100000000000001</v>
      </c>
      <c r="K30">
        <v>31</v>
      </c>
      <c r="L30">
        <v>16.100000000000001</v>
      </c>
      <c r="M30" s="4">
        <v>47.1</v>
      </c>
    </row>
    <row r="31" spans="1:13">
      <c r="A31" t="s">
        <v>34</v>
      </c>
      <c r="B31" t="s">
        <v>4</v>
      </c>
      <c r="C31" s="3">
        <v>18.7</v>
      </c>
      <c r="D31">
        <v>18</v>
      </c>
      <c r="E31">
        <v>18.350000000000001</v>
      </c>
      <c r="F31" s="3">
        <v>18.399999999999999</v>
      </c>
      <c r="G31">
        <v>17</v>
      </c>
      <c r="H31">
        <v>17.7</v>
      </c>
      <c r="I31" s="3">
        <v>16.600000000000001</v>
      </c>
      <c r="J31">
        <v>18.2</v>
      </c>
      <c r="K31">
        <v>34.799999999999997</v>
      </c>
      <c r="L31">
        <v>18.100000000000001</v>
      </c>
      <c r="M31" s="4">
        <v>52.9</v>
      </c>
    </row>
    <row r="32" spans="1:13">
      <c r="A32" t="s">
        <v>35</v>
      </c>
      <c r="B32" t="s">
        <v>23</v>
      </c>
      <c r="C32" s="3">
        <v>16.100000000000001</v>
      </c>
      <c r="D32">
        <v>14</v>
      </c>
      <c r="E32">
        <v>15.05</v>
      </c>
      <c r="F32" s="3">
        <v>15</v>
      </c>
      <c r="G32">
        <v>14</v>
      </c>
      <c r="H32">
        <v>14.5</v>
      </c>
      <c r="I32" s="3">
        <v>15.5</v>
      </c>
      <c r="J32">
        <v>14.9</v>
      </c>
      <c r="K32">
        <v>30.4</v>
      </c>
      <c r="L32">
        <v>15.5</v>
      </c>
      <c r="M32" s="4">
        <v>45.9</v>
      </c>
    </row>
    <row r="33" spans="1:13">
      <c r="A33" t="s">
        <v>36</v>
      </c>
      <c r="B33" t="s">
        <v>1</v>
      </c>
      <c r="C33" s="3">
        <v>16.2</v>
      </c>
      <c r="D33">
        <v>14.5</v>
      </c>
      <c r="E33">
        <v>15.35</v>
      </c>
      <c r="F33" s="3">
        <v>17.2</v>
      </c>
      <c r="G33">
        <v>15.8</v>
      </c>
      <c r="H33">
        <v>16.5</v>
      </c>
      <c r="I33" s="3">
        <v>15.3</v>
      </c>
      <c r="J33">
        <v>15.6</v>
      </c>
      <c r="K33">
        <v>30.9</v>
      </c>
      <c r="L33">
        <v>15.4</v>
      </c>
      <c r="M33" s="4">
        <v>46.3</v>
      </c>
    </row>
    <row r="34" spans="1:13">
      <c r="A34" t="s">
        <v>37</v>
      </c>
      <c r="B34" t="s">
        <v>1</v>
      </c>
      <c r="C34" s="3">
        <v>19.2</v>
      </c>
      <c r="D34">
        <v>18.600000000000001</v>
      </c>
      <c r="E34">
        <v>18.899999999999999</v>
      </c>
      <c r="F34" s="3">
        <v>19.2</v>
      </c>
      <c r="G34">
        <v>18.7</v>
      </c>
      <c r="H34">
        <v>18.95</v>
      </c>
      <c r="I34" s="3">
        <v>18.7</v>
      </c>
      <c r="J34">
        <v>18.7</v>
      </c>
      <c r="K34">
        <v>37.4</v>
      </c>
      <c r="L34">
        <v>19.2</v>
      </c>
      <c r="M34" s="4">
        <v>56.6</v>
      </c>
    </row>
    <row r="35" spans="1:13">
      <c r="A35" t="s">
        <v>38</v>
      </c>
      <c r="B35" t="s">
        <v>4</v>
      </c>
      <c r="C35" s="3">
        <v>13.2</v>
      </c>
      <c r="D35">
        <v>9.9</v>
      </c>
      <c r="E35">
        <v>11.55</v>
      </c>
      <c r="F35" s="3">
        <v>11.8</v>
      </c>
      <c r="G35">
        <v>13.9</v>
      </c>
      <c r="H35">
        <v>12.85</v>
      </c>
      <c r="I35" s="3">
        <v>12</v>
      </c>
      <c r="J35">
        <v>12.2</v>
      </c>
      <c r="K35">
        <v>24.2</v>
      </c>
      <c r="L35">
        <v>12.3</v>
      </c>
      <c r="M35" s="4">
        <v>36.5</v>
      </c>
    </row>
    <row r="36" spans="1:13">
      <c r="A36" t="s">
        <v>39</v>
      </c>
      <c r="B36" t="s">
        <v>1</v>
      </c>
      <c r="C36" s="3">
        <v>16.3</v>
      </c>
      <c r="D36">
        <v>16.3</v>
      </c>
      <c r="E36">
        <v>16.3</v>
      </c>
      <c r="F36" s="3">
        <v>18.2</v>
      </c>
      <c r="G36">
        <v>17.5</v>
      </c>
      <c r="H36">
        <v>17.850000000000001</v>
      </c>
      <c r="I36" s="3">
        <v>16.2</v>
      </c>
      <c r="J36">
        <v>15.4</v>
      </c>
      <c r="K36">
        <v>31.6</v>
      </c>
      <c r="L36">
        <v>17.100000000000001</v>
      </c>
      <c r="M36" s="4">
        <v>48.7</v>
      </c>
    </row>
    <row r="37" spans="1:13">
      <c r="A37" t="s">
        <v>40</v>
      </c>
      <c r="B37" t="s">
        <v>1</v>
      </c>
      <c r="C37" s="3">
        <v>18.399999999999999</v>
      </c>
      <c r="D37">
        <v>17</v>
      </c>
      <c r="E37">
        <v>17.7</v>
      </c>
      <c r="F37" s="3">
        <v>18.7</v>
      </c>
      <c r="G37">
        <v>17.2</v>
      </c>
      <c r="H37">
        <v>17.95</v>
      </c>
      <c r="I37" s="3">
        <v>18.100000000000001</v>
      </c>
      <c r="J37">
        <v>17.899999999999999</v>
      </c>
      <c r="K37">
        <v>36</v>
      </c>
      <c r="L37">
        <v>19.3</v>
      </c>
      <c r="M37" s="4">
        <v>55.3</v>
      </c>
    </row>
    <row r="38" spans="1:13">
      <c r="A38" t="s">
        <v>41</v>
      </c>
      <c r="B38" t="s">
        <v>4</v>
      </c>
      <c r="C38" s="3">
        <v>18.2</v>
      </c>
      <c r="D38">
        <v>17.600000000000001</v>
      </c>
      <c r="E38">
        <v>17.899999999999999</v>
      </c>
      <c r="F38" s="3">
        <v>17</v>
      </c>
      <c r="G38">
        <v>15.5</v>
      </c>
      <c r="H38">
        <v>16.25</v>
      </c>
      <c r="I38" s="3">
        <v>17.100000000000001</v>
      </c>
      <c r="J38">
        <v>17.3</v>
      </c>
      <c r="K38">
        <v>34.4</v>
      </c>
      <c r="L38">
        <v>16.8</v>
      </c>
      <c r="M38" s="4">
        <v>51.2</v>
      </c>
    </row>
    <row r="39" spans="1:13">
      <c r="A39" t="s">
        <v>42</v>
      </c>
      <c r="B39" t="s">
        <v>1</v>
      </c>
      <c r="C39" s="3">
        <v>17.2</v>
      </c>
      <c r="D39">
        <v>16.7</v>
      </c>
      <c r="E39">
        <v>16.95</v>
      </c>
      <c r="F39" s="3">
        <v>17.7</v>
      </c>
      <c r="G39">
        <v>16.8</v>
      </c>
      <c r="H39">
        <v>17.25</v>
      </c>
      <c r="I39" s="3">
        <v>18.399999999999999</v>
      </c>
      <c r="J39">
        <v>16.399999999999999</v>
      </c>
      <c r="K39">
        <v>34.799999999999997</v>
      </c>
      <c r="L39">
        <v>17</v>
      </c>
      <c r="M39" s="4">
        <v>51.8</v>
      </c>
    </row>
    <row r="40" spans="1:13">
      <c r="A40" t="s">
        <v>43</v>
      </c>
      <c r="B40" t="s">
        <v>4</v>
      </c>
      <c r="C40" s="3">
        <v>14.7</v>
      </c>
      <c r="D40">
        <v>10.1</v>
      </c>
      <c r="E40">
        <v>12.4</v>
      </c>
      <c r="F40" s="3">
        <v>12.4</v>
      </c>
      <c r="G40">
        <v>12.8</v>
      </c>
      <c r="H40">
        <v>12.6</v>
      </c>
      <c r="I40" s="3">
        <v>12.8</v>
      </c>
      <c r="J40">
        <v>12.2</v>
      </c>
      <c r="K40">
        <v>25</v>
      </c>
      <c r="L40">
        <v>12.8</v>
      </c>
      <c r="M40" s="4">
        <v>37.799999999999997</v>
      </c>
    </row>
    <row r="41" spans="1:13">
      <c r="A41" t="s">
        <v>44</v>
      </c>
      <c r="B41" t="s">
        <v>1</v>
      </c>
      <c r="C41" s="3">
        <v>18.100000000000001</v>
      </c>
      <c r="D41">
        <v>18.2</v>
      </c>
      <c r="E41">
        <v>18.149999999999999</v>
      </c>
      <c r="F41" s="3">
        <v>18.8</v>
      </c>
      <c r="G41">
        <v>18.399999999999999</v>
      </c>
      <c r="H41">
        <v>18.600000000000001</v>
      </c>
      <c r="I41" s="3">
        <v>18.2</v>
      </c>
      <c r="J41">
        <v>18.899999999999999</v>
      </c>
      <c r="K41">
        <v>37.1</v>
      </c>
      <c r="L41">
        <v>19</v>
      </c>
      <c r="M41" s="4">
        <v>56.1</v>
      </c>
    </row>
    <row r="42" spans="1:13">
      <c r="A42" t="s">
        <v>45</v>
      </c>
      <c r="B42" t="s">
        <v>15</v>
      </c>
      <c r="C42" s="3">
        <v>12.5</v>
      </c>
      <c r="D42">
        <v>9.6999999999999993</v>
      </c>
      <c r="E42">
        <v>11.1</v>
      </c>
      <c r="F42" s="3">
        <v>12.2</v>
      </c>
      <c r="G42">
        <v>13.6</v>
      </c>
      <c r="H42">
        <v>12.9</v>
      </c>
      <c r="I42" s="3">
        <v>13.6</v>
      </c>
      <c r="J42">
        <v>12.4</v>
      </c>
      <c r="K42">
        <v>26</v>
      </c>
      <c r="L42">
        <v>12.5</v>
      </c>
      <c r="M42" s="4">
        <v>38.5</v>
      </c>
    </row>
    <row r="43" spans="1:13">
      <c r="A43" t="s">
        <v>46</v>
      </c>
      <c r="B43" t="s">
        <v>47</v>
      </c>
      <c r="C43" s="3">
        <v>19.5</v>
      </c>
      <c r="D43">
        <v>19.100000000000001</v>
      </c>
      <c r="E43">
        <v>19.3</v>
      </c>
      <c r="F43" s="3">
        <v>19</v>
      </c>
      <c r="G43">
        <v>18</v>
      </c>
      <c r="H43">
        <v>18.5</v>
      </c>
      <c r="I43" s="3">
        <v>19.100000000000001</v>
      </c>
      <c r="J43">
        <v>19.3</v>
      </c>
      <c r="K43">
        <v>38.4</v>
      </c>
      <c r="L43">
        <v>18.7</v>
      </c>
      <c r="M43" s="4">
        <v>57.1</v>
      </c>
    </row>
    <row r="44" spans="1:13">
      <c r="A44" t="s">
        <v>48</v>
      </c>
      <c r="B44" t="s">
        <v>49</v>
      </c>
      <c r="C44" s="3">
        <v>16.8</v>
      </c>
      <c r="D44">
        <v>16.899999999999999</v>
      </c>
      <c r="E44">
        <v>16.850000000000001</v>
      </c>
      <c r="F44" s="3">
        <v>16.899999999999999</v>
      </c>
      <c r="G44">
        <v>17.899999999999999</v>
      </c>
      <c r="H44">
        <v>17.399999999999999</v>
      </c>
      <c r="I44" s="3">
        <v>16.5</v>
      </c>
      <c r="J44">
        <v>15.3</v>
      </c>
      <c r="K44">
        <v>31.8</v>
      </c>
      <c r="L44">
        <v>16.7</v>
      </c>
      <c r="M44" s="4">
        <v>48.5</v>
      </c>
    </row>
    <row r="45" spans="1:13">
      <c r="A45" t="s">
        <v>50</v>
      </c>
      <c r="B45" t="s">
        <v>23</v>
      </c>
      <c r="C45" s="3">
        <v>15.9</v>
      </c>
      <c r="D45">
        <v>16.399999999999999</v>
      </c>
      <c r="E45">
        <v>16.149999999999999</v>
      </c>
      <c r="F45" s="3">
        <v>17.2</v>
      </c>
      <c r="G45">
        <v>16.7</v>
      </c>
      <c r="H45">
        <v>16.95</v>
      </c>
      <c r="I45" s="3">
        <v>15.4</v>
      </c>
      <c r="J45">
        <v>15.7</v>
      </c>
      <c r="K45">
        <v>31.1</v>
      </c>
      <c r="L45">
        <v>16.3</v>
      </c>
      <c r="M45" s="4">
        <v>47.4</v>
      </c>
    </row>
    <row r="46" spans="1:13">
      <c r="A46" t="s">
        <v>51</v>
      </c>
      <c r="B46" t="s">
        <v>33</v>
      </c>
      <c r="C46" s="3">
        <v>17.5</v>
      </c>
      <c r="D46">
        <v>18.7</v>
      </c>
      <c r="E46">
        <v>18.100000000000001</v>
      </c>
      <c r="F46" s="3">
        <v>17.8</v>
      </c>
      <c r="G46">
        <v>17.7</v>
      </c>
      <c r="H46">
        <v>17.75</v>
      </c>
      <c r="I46" s="3">
        <v>18.5</v>
      </c>
      <c r="J46">
        <v>17.8</v>
      </c>
      <c r="K46">
        <v>36.299999999999997</v>
      </c>
      <c r="L46">
        <v>18.3</v>
      </c>
      <c r="M46" s="4">
        <v>54.6</v>
      </c>
    </row>
    <row r="47" spans="1:13">
      <c r="A47" t="s">
        <v>52</v>
      </c>
      <c r="B47" t="s">
        <v>26</v>
      </c>
      <c r="C47" s="3">
        <v>15.4</v>
      </c>
      <c r="D47">
        <v>10.8</v>
      </c>
      <c r="E47">
        <v>13.1</v>
      </c>
      <c r="F47" s="3">
        <v>13</v>
      </c>
      <c r="G47">
        <v>13</v>
      </c>
      <c r="H47">
        <v>13</v>
      </c>
      <c r="I47" s="3">
        <v>14.4</v>
      </c>
      <c r="J47">
        <v>13.4</v>
      </c>
      <c r="K47">
        <v>27.8</v>
      </c>
      <c r="L47">
        <v>12.7</v>
      </c>
      <c r="M47" s="4">
        <v>40.5</v>
      </c>
    </row>
    <row r="48" spans="1:13">
      <c r="A48" t="s">
        <v>53</v>
      </c>
      <c r="B48" t="s">
        <v>4</v>
      </c>
      <c r="C48" s="3">
        <v>15.3</v>
      </c>
      <c r="D48">
        <v>11.9</v>
      </c>
      <c r="E48">
        <v>13.6</v>
      </c>
      <c r="F48" s="3">
        <v>13.3</v>
      </c>
      <c r="G48">
        <v>13.8</v>
      </c>
      <c r="H48">
        <v>13.55</v>
      </c>
      <c r="I48" s="3">
        <v>14.6</v>
      </c>
      <c r="J48">
        <v>13.2</v>
      </c>
      <c r="K48">
        <v>27.8</v>
      </c>
      <c r="L48">
        <v>13.3</v>
      </c>
      <c r="M48" s="4">
        <v>41.1</v>
      </c>
    </row>
    <row r="49" spans="1:13">
      <c r="A49" t="s">
        <v>63</v>
      </c>
      <c r="B49" t="s">
        <v>64</v>
      </c>
      <c r="C49" s="3">
        <v>12.3</v>
      </c>
      <c r="D49">
        <v>13.2</v>
      </c>
      <c r="E49">
        <v>12.75</v>
      </c>
      <c r="F49" s="3">
        <v>12.2</v>
      </c>
      <c r="G49">
        <v>13.4</v>
      </c>
      <c r="H49">
        <v>12.8</v>
      </c>
      <c r="I49" s="3">
        <v>13.3</v>
      </c>
      <c r="J49">
        <v>13.5</v>
      </c>
      <c r="K49">
        <v>26.8</v>
      </c>
      <c r="L49">
        <v>13.3</v>
      </c>
      <c r="M49" s="4">
        <v>40.1</v>
      </c>
    </row>
    <row r="50" spans="1:13">
      <c r="A50" t="s">
        <v>65</v>
      </c>
      <c r="B50" t="s">
        <v>15</v>
      </c>
      <c r="C50" s="3">
        <v>11.2</v>
      </c>
      <c r="D50">
        <v>11.5</v>
      </c>
      <c r="E50">
        <v>11.35</v>
      </c>
      <c r="F50" s="3">
        <v>10.8</v>
      </c>
      <c r="G50">
        <v>12</v>
      </c>
      <c r="H50">
        <v>11.4</v>
      </c>
      <c r="I50" s="3">
        <v>10.9</v>
      </c>
      <c r="J50">
        <v>11.5</v>
      </c>
      <c r="K50">
        <v>22.4</v>
      </c>
      <c r="L50">
        <v>12.1</v>
      </c>
      <c r="M50" s="4">
        <v>34.5</v>
      </c>
    </row>
    <row r="51" spans="1:13">
      <c r="A51" t="s">
        <v>66</v>
      </c>
      <c r="B51" t="s">
        <v>23</v>
      </c>
      <c r="C51" s="3">
        <v>10.5</v>
      </c>
      <c r="D51">
        <v>10.199999999999999</v>
      </c>
      <c r="E51">
        <v>10.35</v>
      </c>
      <c r="F51" s="3">
        <v>10.4</v>
      </c>
      <c r="G51">
        <v>11.4</v>
      </c>
      <c r="H51">
        <v>10.9</v>
      </c>
      <c r="I51" s="3">
        <v>11.5</v>
      </c>
      <c r="J51">
        <v>10.5</v>
      </c>
      <c r="K51">
        <v>22</v>
      </c>
      <c r="L51">
        <v>11.5</v>
      </c>
      <c r="M51" s="4">
        <v>33.5</v>
      </c>
    </row>
    <row r="52" spans="1:13">
      <c r="A52" t="s">
        <v>67</v>
      </c>
      <c r="B52" t="s">
        <v>68</v>
      </c>
      <c r="C52" s="3">
        <v>16</v>
      </c>
      <c r="D52">
        <v>16</v>
      </c>
      <c r="E52">
        <v>16</v>
      </c>
      <c r="F52" s="3">
        <v>16</v>
      </c>
      <c r="G52">
        <v>16</v>
      </c>
      <c r="H52">
        <v>16</v>
      </c>
      <c r="I52" s="3">
        <v>15.8</v>
      </c>
      <c r="J52">
        <v>16</v>
      </c>
      <c r="K52">
        <v>31.8</v>
      </c>
      <c r="L52">
        <v>15.7</v>
      </c>
      <c r="M52" s="4">
        <v>47.5</v>
      </c>
    </row>
    <row r="53" spans="1:13">
      <c r="A53" t="s">
        <v>69</v>
      </c>
      <c r="B53" t="s">
        <v>70</v>
      </c>
      <c r="C53" s="3">
        <v>13</v>
      </c>
      <c r="D53">
        <v>12.2</v>
      </c>
      <c r="E53">
        <v>12.6</v>
      </c>
      <c r="F53" s="3">
        <v>12.9</v>
      </c>
      <c r="G53">
        <v>14</v>
      </c>
      <c r="H53">
        <v>13.45</v>
      </c>
      <c r="I53" s="3">
        <v>12.7</v>
      </c>
      <c r="J53">
        <v>12.5</v>
      </c>
      <c r="K53">
        <v>25.2</v>
      </c>
      <c r="L53">
        <v>13.7</v>
      </c>
      <c r="M53" s="4">
        <v>38.9</v>
      </c>
    </row>
    <row r="54" spans="1:13">
      <c r="A54" t="s">
        <v>71</v>
      </c>
      <c r="B54" t="s">
        <v>15</v>
      </c>
      <c r="C54" s="3">
        <v>14.6</v>
      </c>
      <c r="D54">
        <v>15.6</v>
      </c>
      <c r="E54">
        <v>15.1</v>
      </c>
      <c r="F54" s="3">
        <v>15.5</v>
      </c>
      <c r="G54">
        <v>15.8</v>
      </c>
      <c r="H54">
        <v>15.65</v>
      </c>
      <c r="I54" s="3">
        <v>15.5</v>
      </c>
      <c r="J54">
        <v>15</v>
      </c>
      <c r="K54">
        <v>30.5</v>
      </c>
      <c r="L54">
        <v>15</v>
      </c>
      <c r="M54" s="4">
        <v>45.5</v>
      </c>
    </row>
    <row r="55" spans="1:13">
      <c r="A55" t="s">
        <v>72</v>
      </c>
      <c r="B55" t="s">
        <v>47</v>
      </c>
      <c r="C55" s="3">
        <v>19.3</v>
      </c>
      <c r="D55">
        <v>18.100000000000001</v>
      </c>
      <c r="E55">
        <v>18.7</v>
      </c>
      <c r="F55" s="3">
        <v>18.8</v>
      </c>
      <c r="G55">
        <v>19.2</v>
      </c>
      <c r="H55">
        <v>19</v>
      </c>
      <c r="I55" s="3">
        <v>19.399999999999999</v>
      </c>
      <c r="J55">
        <v>18.8</v>
      </c>
      <c r="K55">
        <v>38.200000000000003</v>
      </c>
      <c r="L55">
        <v>19.100000000000001</v>
      </c>
      <c r="M55" s="4">
        <v>57.3</v>
      </c>
    </row>
    <row r="56" spans="1:13">
      <c r="A56" t="s">
        <v>73</v>
      </c>
      <c r="B56" t="s">
        <v>47</v>
      </c>
      <c r="C56" s="3">
        <v>18.399999999999999</v>
      </c>
      <c r="D56">
        <v>17.600000000000001</v>
      </c>
      <c r="E56">
        <v>18</v>
      </c>
      <c r="F56" s="3">
        <v>16.7</v>
      </c>
      <c r="G56">
        <v>18.100000000000001</v>
      </c>
      <c r="H56">
        <v>17.399999999999999</v>
      </c>
      <c r="I56" s="3">
        <v>18</v>
      </c>
      <c r="J56">
        <v>17.899999999999999</v>
      </c>
      <c r="K56">
        <v>35.9</v>
      </c>
      <c r="L56">
        <v>18</v>
      </c>
      <c r="M56" s="4">
        <v>53.9</v>
      </c>
    </row>
    <row r="57" spans="1:13">
      <c r="A57" t="s">
        <v>74</v>
      </c>
      <c r="B57" t="s">
        <v>9</v>
      </c>
      <c r="C57" s="3">
        <v>17.399999999999999</v>
      </c>
      <c r="D57">
        <v>16.899999999999999</v>
      </c>
      <c r="E57">
        <v>17.149999999999999</v>
      </c>
      <c r="F57" s="3">
        <v>15</v>
      </c>
      <c r="G57">
        <v>16.399999999999999</v>
      </c>
      <c r="H57">
        <v>15.7</v>
      </c>
      <c r="I57" s="3">
        <v>15</v>
      </c>
      <c r="J57">
        <v>15.5</v>
      </c>
      <c r="K57">
        <v>30.5</v>
      </c>
      <c r="L57">
        <v>16.3</v>
      </c>
      <c r="M57" s="4">
        <v>46.8</v>
      </c>
    </row>
    <row r="58" spans="1:13">
      <c r="A58" t="s">
        <v>75</v>
      </c>
      <c r="B58" t="s">
        <v>47</v>
      </c>
      <c r="C58" s="3">
        <v>18.8</v>
      </c>
      <c r="D58">
        <v>18.399999999999999</v>
      </c>
      <c r="E58">
        <v>18.600000000000001</v>
      </c>
      <c r="F58" s="3">
        <v>17.7</v>
      </c>
      <c r="G58">
        <v>18.5</v>
      </c>
      <c r="H58">
        <v>18.100000000000001</v>
      </c>
      <c r="I58" s="3">
        <v>18.600000000000001</v>
      </c>
      <c r="J58">
        <v>18.5</v>
      </c>
      <c r="K58">
        <v>37.1</v>
      </c>
      <c r="L58">
        <v>18.399999999999999</v>
      </c>
      <c r="M58" s="4">
        <v>55.5</v>
      </c>
    </row>
    <row r="59" spans="1:13">
      <c r="A59" t="s">
        <v>76</v>
      </c>
      <c r="B59" t="s">
        <v>47</v>
      </c>
      <c r="C59" s="3">
        <v>16.7</v>
      </c>
      <c r="D59">
        <v>14.6</v>
      </c>
      <c r="E59">
        <v>15.65</v>
      </c>
      <c r="F59" s="3">
        <v>16.3</v>
      </c>
      <c r="G59">
        <v>16.8</v>
      </c>
      <c r="H59">
        <v>16.55</v>
      </c>
      <c r="I59" s="3">
        <v>14.8</v>
      </c>
      <c r="J59">
        <v>16.8</v>
      </c>
      <c r="K59">
        <v>31.6</v>
      </c>
      <c r="L59">
        <v>16</v>
      </c>
      <c r="M59" s="4">
        <v>47.6</v>
      </c>
    </row>
    <row r="60" spans="1:13">
      <c r="A60" t="s">
        <v>77</v>
      </c>
      <c r="B60" t="s">
        <v>78</v>
      </c>
      <c r="C60" s="3">
        <v>18.5</v>
      </c>
      <c r="D60">
        <v>17.3</v>
      </c>
      <c r="E60">
        <v>17.899999999999999</v>
      </c>
      <c r="F60" s="3">
        <v>18</v>
      </c>
      <c r="G60">
        <v>17</v>
      </c>
      <c r="H60">
        <v>17.5</v>
      </c>
      <c r="I60" s="3">
        <v>17.399999999999999</v>
      </c>
      <c r="J60">
        <v>17.5</v>
      </c>
      <c r="K60">
        <v>34.9</v>
      </c>
      <c r="L60">
        <v>17.8</v>
      </c>
      <c r="M60" s="4">
        <v>52.7</v>
      </c>
    </row>
    <row r="61" spans="1:13">
      <c r="A61" t="s">
        <v>79</v>
      </c>
      <c r="B61" t="s">
        <v>80</v>
      </c>
      <c r="C61" s="3">
        <v>15.6</v>
      </c>
      <c r="D61">
        <v>15.2</v>
      </c>
      <c r="E61">
        <v>15.4</v>
      </c>
      <c r="F61" s="3">
        <v>17.2</v>
      </c>
      <c r="G61">
        <v>15.5</v>
      </c>
      <c r="H61">
        <v>16.350000000000001</v>
      </c>
      <c r="I61" s="3">
        <v>15.3</v>
      </c>
      <c r="J61">
        <v>17.100000000000001</v>
      </c>
      <c r="K61">
        <v>32.4</v>
      </c>
      <c r="L61">
        <v>17</v>
      </c>
      <c r="M61" s="4">
        <v>49.4</v>
      </c>
    </row>
    <row r="62" spans="1:13">
      <c r="A62" t="s">
        <v>81</v>
      </c>
      <c r="B62" t="s">
        <v>78</v>
      </c>
      <c r="C62" s="3">
        <v>15.1</v>
      </c>
      <c r="D62">
        <v>14.2</v>
      </c>
      <c r="E62">
        <v>14.65</v>
      </c>
      <c r="F62" s="3">
        <v>14.2</v>
      </c>
      <c r="G62">
        <v>15.1</v>
      </c>
      <c r="H62">
        <v>14.65</v>
      </c>
      <c r="I62" s="3">
        <v>14.2</v>
      </c>
      <c r="J62">
        <v>13</v>
      </c>
      <c r="K62">
        <v>27.2</v>
      </c>
      <c r="L62">
        <v>14.5</v>
      </c>
      <c r="M62" s="4">
        <v>41.7</v>
      </c>
    </row>
    <row r="63" spans="1:13">
      <c r="A63" t="s">
        <v>82</v>
      </c>
      <c r="B63" t="s">
        <v>23</v>
      </c>
      <c r="C63" s="3">
        <v>13.6</v>
      </c>
      <c r="D63">
        <v>12.6</v>
      </c>
      <c r="E63">
        <v>13.1</v>
      </c>
      <c r="F63" s="3">
        <v>14.6</v>
      </c>
      <c r="G63">
        <v>13.1</v>
      </c>
      <c r="H63">
        <v>13.85</v>
      </c>
      <c r="I63" s="3">
        <v>13.8</v>
      </c>
      <c r="J63">
        <v>12</v>
      </c>
      <c r="K63">
        <v>25.8</v>
      </c>
      <c r="L63">
        <v>13</v>
      </c>
      <c r="M63" s="4">
        <v>38.799999999999997</v>
      </c>
    </row>
    <row r="64" spans="1:13">
      <c r="A64" t="s">
        <v>83</v>
      </c>
      <c r="B64" t="s">
        <v>84</v>
      </c>
      <c r="C64" s="3">
        <v>13.4</v>
      </c>
      <c r="D64">
        <v>13.9</v>
      </c>
      <c r="E64">
        <v>13.65</v>
      </c>
      <c r="F64" s="3">
        <v>15.2</v>
      </c>
      <c r="G64">
        <v>14.8</v>
      </c>
      <c r="H64">
        <v>15</v>
      </c>
      <c r="I64" s="3">
        <v>14.3</v>
      </c>
      <c r="J64">
        <v>15.8</v>
      </c>
      <c r="K64">
        <v>30.1</v>
      </c>
      <c r="L64">
        <v>12.8</v>
      </c>
      <c r="M64" s="4">
        <v>42.9</v>
      </c>
    </row>
    <row r="65" spans="1:13">
      <c r="A65" t="s">
        <v>85</v>
      </c>
      <c r="B65" t="s">
        <v>26</v>
      </c>
      <c r="C65" s="3">
        <v>13.2</v>
      </c>
      <c r="D65">
        <v>11.8</v>
      </c>
      <c r="E65">
        <v>12.5</v>
      </c>
      <c r="F65" s="3">
        <v>13.5</v>
      </c>
      <c r="G65">
        <v>12.6</v>
      </c>
      <c r="H65">
        <v>13.05</v>
      </c>
      <c r="I65" s="3">
        <v>13.6</v>
      </c>
      <c r="J65">
        <v>13.2</v>
      </c>
      <c r="K65">
        <v>26.8</v>
      </c>
      <c r="L65">
        <v>12.5</v>
      </c>
      <c r="M65" s="4">
        <v>39.299999999999997</v>
      </c>
    </row>
    <row r="66" spans="1:13">
      <c r="A66" t="s">
        <v>86</v>
      </c>
      <c r="B66" t="s">
        <v>4</v>
      </c>
      <c r="C66" s="3">
        <v>12.6</v>
      </c>
      <c r="D66">
        <v>16.2</v>
      </c>
      <c r="E66">
        <v>14.4</v>
      </c>
      <c r="F66" s="3">
        <v>15.7</v>
      </c>
      <c r="G66">
        <v>16.2</v>
      </c>
      <c r="H66">
        <v>15.95</v>
      </c>
      <c r="I66" s="3">
        <v>14</v>
      </c>
      <c r="J66">
        <v>14.5</v>
      </c>
      <c r="K66">
        <v>28.5</v>
      </c>
      <c r="L66">
        <v>15.5</v>
      </c>
      <c r="M66" s="4">
        <v>44</v>
      </c>
    </row>
    <row r="67" spans="1:13">
      <c r="A67" t="s">
        <v>87</v>
      </c>
      <c r="B67" t="s">
        <v>1</v>
      </c>
      <c r="C67" s="3">
        <v>11.7</v>
      </c>
      <c r="D67">
        <v>13.6</v>
      </c>
      <c r="E67">
        <v>12.65</v>
      </c>
      <c r="F67" s="3">
        <v>14.4</v>
      </c>
      <c r="G67">
        <v>13.7</v>
      </c>
      <c r="H67">
        <v>14.05</v>
      </c>
      <c r="I67" s="3">
        <v>13</v>
      </c>
      <c r="J67">
        <v>12.8</v>
      </c>
      <c r="K67">
        <v>25.8</v>
      </c>
      <c r="L67">
        <v>12.3</v>
      </c>
      <c r="M67" s="4">
        <v>38.1</v>
      </c>
    </row>
    <row r="68" spans="1:13">
      <c r="A68" t="s">
        <v>88</v>
      </c>
      <c r="B68" t="s">
        <v>89</v>
      </c>
      <c r="C68" s="3">
        <v>14.8</v>
      </c>
      <c r="D68">
        <v>15.8</v>
      </c>
      <c r="E68">
        <v>15.3</v>
      </c>
      <c r="F68" s="3">
        <v>15.9</v>
      </c>
      <c r="G68">
        <v>17.2</v>
      </c>
      <c r="H68">
        <v>16.55</v>
      </c>
      <c r="I68" s="3">
        <v>16.600000000000001</v>
      </c>
      <c r="J68">
        <v>17.3</v>
      </c>
      <c r="K68">
        <v>33.9</v>
      </c>
      <c r="L68">
        <v>16.600000000000001</v>
      </c>
      <c r="M68" s="4">
        <v>50.5</v>
      </c>
    </row>
    <row r="69" spans="1:13">
      <c r="A69" t="s">
        <v>90</v>
      </c>
      <c r="B69" t="s">
        <v>91</v>
      </c>
      <c r="C69" s="3">
        <v>17.7</v>
      </c>
      <c r="D69">
        <v>17.100000000000001</v>
      </c>
      <c r="E69">
        <v>17.399999999999999</v>
      </c>
      <c r="F69" s="3">
        <v>17.399999999999999</v>
      </c>
      <c r="G69">
        <v>18.3</v>
      </c>
      <c r="H69">
        <v>17.850000000000001</v>
      </c>
      <c r="I69" s="3">
        <v>17.8</v>
      </c>
      <c r="J69">
        <v>17.7</v>
      </c>
      <c r="K69">
        <v>35.5</v>
      </c>
      <c r="L69">
        <v>17.600000000000001</v>
      </c>
      <c r="M69" s="4">
        <v>53.1</v>
      </c>
    </row>
    <row r="70" spans="1:13">
      <c r="A70" t="s">
        <v>92</v>
      </c>
      <c r="B70" t="s">
        <v>49</v>
      </c>
      <c r="C70" s="3">
        <v>12</v>
      </c>
      <c r="D70">
        <v>15.4</v>
      </c>
      <c r="E70">
        <v>13.7</v>
      </c>
      <c r="F70" s="3">
        <v>14.8</v>
      </c>
      <c r="G70">
        <v>14.5</v>
      </c>
      <c r="H70">
        <v>14.65</v>
      </c>
      <c r="I70" s="3">
        <v>14.5</v>
      </c>
      <c r="J70">
        <v>14</v>
      </c>
      <c r="K70">
        <v>28.5</v>
      </c>
      <c r="L70">
        <v>15.3</v>
      </c>
      <c r="M70" s="4">
        <v>43.8</v>
      </c>
    </row>
    <row r="71" spans="1:13">
      <c r="A71" t="s">
        <v>93</v>
      </c>
      <c r="B71" t="s">
        <v>4</v>
      </c>
      <c r="C71" s="3">
        <v>12.5</v>
      </c>
      <c r="D71">
        <v>14.9</v>
      </c>
      <c r="E71">
        <v>13.7</v>
      </c>
      <c r="F71" s="3">
        <v>13.9</v>
      </c>
      <c r="G71">
        <v>15.9</v>
      </c>
      <c r="H71">
        <v>14.9</v>
      </c>
      <c r="I71" s="3">
        <v>14.4</v>
      </c>
      <c r="J71">
        <v>15.3</v>
      </c>
      <c r="K71">
        <v>29.7</v>
      </c>
      <c r="L71">
        <v>15.4</v>
      </c>
      <c r="M71" s="4">
        <v>45.1</v>
      </c>
    </row>
    <row r="72" spans="1:13">
      <c r="A72" t="s">
        <v>94</v>
      </c>
      <c r="B72" t="s">
        <v>26</v>
      </c>
      <c r="C72" s="3">
        <v>10.8</v>
      </c>
      <c r="D72">
        <v>13.4</v>
      </c>
      <c r="E72">
        <v>12.1</v>
      </c>
      <c r="F72" s="3">
        <v>12.6</v>
      </c>
      <c r="G72">
        <v>10.8</v>
      </c>
      <c r="H72">
        <v>11.7</v>
      </c>
      <c r="I72" s="3">
        <v>12.3</v>
      </c>
      <c r="J72">
        <v>11.3</v>
      </c>
      <c r="K72">
        <v>23.6</v>
      </c>
      <c r="L72">
        <v>11.8</v>
      </c>
      <c r="M72" s="4">
        <v>35.4</v>
      </c>
    </row>
    <row r="73" spans="1:13">
      <c r="A73" t="s">
        <v>95</v>
      </c>
      <c r="B73" t="s">
        <v>26</v>
      </c>
      <c r="C73" s="3">
        <v>14.9</v>
      </c>
      <c r="D73">
        <v>16.399999999999999</v>
      </c>
      <c r="E73">
        <v>15.65</v>
      </c>
      <c r="F73" s="3">
        <v>14.9</v>
      </c>
      <c r="G73">
        <v>14.3</v>
      </c>
      <c r="H73">
        <v>14.6</v>
      </c>
      <c r="I73" s="3">
        <v>14.6</v>
      </c>
      <c r="J73">
        <v>14.8</v>
      </c>
      <c r="K73">
        <v>29.4</v>
      </c>
      <c r="L73">
        <v>15.9</v>
      </c>
      <c r="M73" s="4">
        <v>45.3</v>
      </c>
    </row>
    <row r="74" spans="1:13">
      <c r="A74" t="s">
        <v>96</v>
      </c>
      <c r="B74" t="s">
        <v>4</v>
      </c>
      <c r="C74" s="3">
        <v>10.7</v>
      </c>
      <c r="D74">
        <v>10.8</v>
      </c>
      <c r="E74">
        <v>10.75</v>
      </c>
      <c r="F74" s="3">
        <v>11.8</v>
      </c>
      <c r="G74">
        <v>10.3</v>
      </c>
      <c r="H74">
        <v>11.05</v>
      </c>
      <c r="I74" s="3">
        <v>12</v>
      </c>
      <c r="J74">
        <v>10.9</v>
      </c>
      <c r="K74">
        <v>22.9</v>
      </c>
      <c r="L74">
        <v>11.3</v>
      </c>
      <c r="M74" s="4">
        <v>34.200000000000003</v>
      </c>
    </row>
    <row r="75" spans="1:13">
      <c r="A75" t="s">
        <v>97</v>
      </c>
      <c r="B75" t="s">
        <v>23</v>
      </c>
      <c r="C75" s="3">
        <v>18.100000000000001</v>
      </c>
      <c r="D75">
        <v>17.399999999999999</v>
      </c>
      <c r="E75">
        <v>17.75</v>
      </c>
      <c r="F75" s="3">
        <v>18.399999999999999</v>
      </c>
      <c r="G75">
        <v>18.600000000000001</v>
      </c>
      <c r="H75">
        <v>18.5</v>
      </c>
      <c r="I75" s="3">
        <v>18.3</v>
      </c>
      <c r="J75">
        <v>18.100000000000001</v>
      </c>
      <c r="K75">
        <v>36.4</v>
      </c>
      <c r="L75">
        <v>18.7</v>
      </c>
      <c r="M75" s="4">
        <v>55.1</v>
      </c>
    </row>
    <row r="76" spans="1:13">
      <c r="A76" t="s">
        <v>98</v>
      </c>
      <c r="B76" t="s">
        <v>4</v>
      </c>
      <c r="C76" s="3">
        <v>11.4</v>
      </c>
      <c r="D76">
        <v>12</v>
      </c>
      <c r="E76">
        <v>11.7</v>
      </c>
      <c r="F76" s="3">
        <v>11.6</v>
      </c>
      <c r="G76">
        <v>12.9</v>
      </c>
      <c r="H76">
        <v>12.25</v>
      </c>
      <c r="I76" s="3">
        <v>12.5</v>
      </c>
      <c r="J76">
        <v>10.7</v>
      </c>
      <c r="K76">
        <v>23.2</v>
      </c>
      <c r="L76">
        <v>11.1</v>
      </c>
      <c r="M76" s="4">
        <v>34.299999999999997</v>
      </c>
    </row>
    <row r="77" spans="1:13">
      <c r="A77" t="s">
        <v>99</v>
      </c>
      <c r="B77" t="s">
        <v>15</v>
      </c>
      <c r="C77" s="3">
        <v>12.8</v>
      </c>
      <c r="D77">
        <v>11.6</v>
      </c>
      <c r="E77">
        <v>12.2</v>
      </c>
      <c r="F77" s="3">
        <v>12.4</v>
      </c>
      <c r="G77">
        <v>15.3</v>
      </c>
      <c r="H77">
        <v>13.85</v>
      </c>
      <c r="I77" s="3">
        <v>12.4</v>
      </c>
      <c r="J77">
        <v>12.2</v>
      </c>
      <c r="K77">
        <v>24.6</v>
      </c>
      <c r="L77">
        <v>14.2</v>
      </c>
      <c r="M77" s="4">
        <v>38.799999999999997</v>
      </c>
    </row>
    <row r="78" spans="1:13">
      <c r="A78" t="s">
        <v>100</v>
      </c>
      <c r="B78" t="s">
        <v>1</v>
      </c>
      <c r="C78" s="3">
        <v>17</v>
      </c>
      <c r="D78">
        <v>16.7</v>
      </c>
      <c r="E78">
        <v>16.850000000000001</v>
      </c>
      <c r="F78" s="3">
        <v>16.2</v>
      </c>
      <c r="G78">
        <v>17.7</v>
      </c>
      <c r="H78">
        <v>16.95</v>
      </c>
      <c r="I78" s="3">
        <v>16.3</v>
      </c>
      <c r="J78">
        <v>16.399999999999999</v>
      </c>
      <c r="K78">
        <v>32.700000000000003</v>
      </c>
      <c r="L78">
        <v>17.2</v>
      </c>
      <c r="M78" s="4">
        <v>49.9</v>
      </c>
    </row>
    <row r="79" spans="1:13">
      <c r="A79" t="s">
        <v>101</v>
      </c>
      <c r="B79" t="s">
        <v>15</v>
      </c>
      <c r="C79" s="3">
        <v>11.5</v>
      </c>
      <c r="D79">
        <v>15.1</v>
      </c>
      <c r="E79">
        <v>13.3</v>
      </c>
      <c r="F79" s="3">
        <v>12</v>
      </c>
      <c r="G79">
        <v>12.3</v>
      </c>
      <c r="H79">
        <v>12.15</v>
      </c>
      <c r="I79" s="3">
        <v>12.8</v>
      </c>
      <c r="J79">
        <v>12.4</v>
      </c>
      <c r="K79">
        <v>25.2</v>
      </c>
      <c r="L79">
        <v>13.1</v>
      </c>
      <c r="M79" s="4">
        <v>38.299999999999997</v>
      </c>
    </row>
    <row r="80" spans="1:13">
      <c r="A80" t="s">
        <v>102</v>
      </c>
      <c r="B80" t="s">
        <v>103</v>
      </c>
      <c r="C80" s="3">
        <v>12.2</v>
      </c>
      <c r="D80">
        <v>15.3</v>
      </c>
      <c r="E80">
        <v>13.75</v>
      </c>
      <c r="F80" s="3">
        <v>13.3</v>
      </c>
      <c r="G80">
        <v>13.9</v>
      </c>
      <c r="H80">
        <v>13.6</v>
      </c>
      <c r="I80" s="3">
        <v>14.1</v>
      </c>
      <c r="J80">
        <v>13.8</v>
      </c>
      <c r="K80">
        <v>27.9</v>
      </c>
      <c r="L80">
        <v>14.8</v>
      </c>
      <c r="M80" s="4">
        <v>42.7</v>
      </c>
    </row>
    <row r="81" spans="1:13">
      <c r="A81" t="s">
        <v>104</v>
      </c>
      <c r="B81" t="s">
        <v>23</v>
      </c>
      <c r="C81" s="3">
        <v>12.4</v>
      </c>
      <c r="D81">
        <v>14.4</v>
      </c>
      <c r="E81">
        <v>13.4</v>
      </c>
      <c r="F81" s="3">
        <v>14</v>
      </c>
      <c r="G81">
        <v>14.9</v>
      </c>
      <c r="H81">
        <v>14.45</v>
      </c>
      <c r="I81" s="3">
        <v>13.5</v>
      </c>
      <c r="J81">
        <v>14.2</v>
      </c>
      <c r="K81">
        <v>27.7</v>
      </c>
      <c r="L81">
        <v>15.6</v>
      </c>
      <c r="M81" s="4">
        <v>43.3</v>
      </c>
    </row>
    <row r="82" spans="1:13">
      <c r="A82" t="s">
        <v>105</v>
      </c>
      <c r="B82" t="s">
        <v>4</v>
      </c>
      <c r="C82" s="3">
        <v>16.399999999999999</v>
      </c>
      <c r="D82">
        <v>16.100000000000001</v>
      </c>
      <c r="E82">
        <v>16.25</v>
      </c>
      <c r="F82" s="3">
        <v>17</v>
      </c>
      <c r="G82">
        <v>16.600000000000001</v>
      </c>
      <c r="H82">
        <v>16.8</v>
      </c>
      <c r="I82" s="3">
        <v>14.7</v>
      </c>
      <c r="J82">
        <v>15.2</v>
      </c>
      <c r="K82">
        <v>29.9</v>
      </c>
      <c r="L82">
        <v>16.8</v>
      </c>
      <c r="M82" s="4">
        <v>46.7</v>
      </c>
    </row>
    <row r="83" spans="1:13">
      <c r="A83" t="s">
        <v>106</v>
      </c>
      <c r="B83" t="s">
        <v>4</v>
      </c>
      <c r="C83" s="3">
        <v>16.8</v>
      </c>
      <c r="D83">
        <v>16.3</v>
      </c>
      <c r="E83">
        <v>16.55</v>
      </c>
      <c r="F83" s="3">
        <v>17.8</v>
      </c>
      <c r="G83">
        <v>17.5</v>
      </c>
      <c r="H83">
        <v>17.649999999999999</v>
      </c>
      <c r="I83" s="3">
        <v>15.7</v>
      </c>
      <c r="J83">
        <v>15.9</v>
      </c>
      <c r="K83">
        <v>31.6</v>
      </c>
      <c r="L83">
        <v>17.3</v>
      </c>
      <c r="M83" s="4">
        <v>48.9</v>
      </c>
    </row>
    <row r="84" spans="1:13">
      <c r="A84" t="s">
        <v>107</v>
      </c>
      <c r="B84" t="s">
        <v>26</v>
      </c>
      <c r="C84" s="3">
        <v>18.2</v>
      </c>
      <c r="D84">
        <v>18.7</v>
      </c>
      <c r="E84">
        <v>18.45</v>
      </c>
      <c r="F84" s="3">
        <v>19</v>
      </c>
      <c r="G84">
        <v>18.8</v>
      </c>
      <c r="H84">
        <v>18.899999999999999</v>
      </c>
      <c r="I84" s="3">
        <v>19</v>
      </c>
      <c r="J84">
        <v>18.3</v>
      </c>
      <c r="K84">
        <v>37.299999999999997</v>
      </c>
      <c r="L84">
        <v>18.8</v>
      </c>
      <c r="M84" s="4">
        <v>56.1</v>
      </c>
    </row>
    <row r="85" spans="1:13">
      <c r="A85" t="s">
        <v>108</v>
      </c>
      <c r="B85" t="s">
        <v>15</v>
      </c>
      <c r="C85" s="3">
        <v>14</v>
      </c>
      <c r="D85">
        <v>17.2</v>
      </c>
      <c r="E85">
        <v>15.6</v>
      </c>
      <c r="F85" s="3">
        <v>15.8</v>
      </c>
      <c r="G85">
        <v>17.899999999999999</v>
      </c>
      <c r="H85">
        <v>16.850000000000001</v>
      </c>
      <c r="I85" s="3">
        <v>17.600000000000001</v>
      </c>
      <c r="J85">
        <v>16.600000000000001</v>
      </c>
      <c r="K85">
        <v>34.200000000000003</v>
      </c>
      <c r="L85">
        <v>18.2</v>
      </c>
      <c r="M85" s="4">
        <v>52.4</v>
      </c>
    </row>
    <row r="86" spans="1:13">
      <c r="A86" t="s">
        <v>38</v>
      </c>
      <c r="B86" t="s">
        <v>1</v>
      </c>
      <c r="C86" s="3">
        <v>19.100000000000001</v>
      </c>
      <c r="D86">
        <v>19.100000000000001</v>
      </c>
      <c r="E86">
        <v>19.100000000000001</v>
      </c>
      <c r="F86" s="3">
        <v>19.399999999999999</v>
      </c>
      <c r="G86">
        <v>19.100000000000001</v>
      </c>
      <c r="H86">
        <v>19.25</v>
      </c>
      <c r="I86" s="3">
        <v>19.600000000000001</v>
      </c>
      <c r="J86">
        <v>18.600000000000001</v>
      </c>
      <c r="K86">
        <v>38.200000000000003</v>
      </c>
      <c r="L86">
        <v>19.3</v>
      </c>
      <c r="M86" s="4">
        <v>57.5</v>
      </c>
    </row>
    <row r="87" spans="1:13">
      <c r="A87" t="s">
        <v>109</v>
      </c>
      <c r="B87" t="s">
        <v>78</v>
      </c>
      <c r="C87" s="3">
        <v>19</v>
      </c>
      <c r="D87">
        <v>17.8</v>
      </c>
      <c r="E87">
        <v>18.399999999999999</v>
      </c>
      <c r="F87" s="3">
        <v>18.600000000000001</v>
      </c>
      <c r="G87">
        <v>18.899999999999999</v>
      </c>
      <c r="H87">
        <v>18.75</v>
      </c>
      <c r="I87" s="3">
        <v>19.2</v>
      </c>
      <c r="J87">
        <v>18.7</v>
      </c>
      <c r="K87">
        <v>37.9</v>
      </c>
      <c r="L87">
        <v>19.399999999999999</v>
      </c>
      <c r="M87" s="4">
        <v>57.3</v>
      </c>
    </row>
    <row r="88" spans="1:13">
      <c r="A88" t="s">
        <v>110</v>
      </c>
      <c r="B88" t="s">
        <v>4</v>
      </c>
      <c r="C88" s="3">
        <v>13.8</v>
      </c>
      <c r="D88">
        <v>15.5</v>
      </c>
      <c r="E88">
        <v>14.65</v>
      </c>
      <c r="F88" s="3">
        <v>13.8</v>
      </c>
      <c r="G88">
        <v>15.6</v>
      </c>
      <c r="H88">
        <v>14.7</v>
      </c>
      <c r="I88" s="3">
        <v>13.9</v>
      </c>
      <c r="J88">
        <v>13.9</v>
      </c>
      <c r="K88">
        <v>27.8</v>
      </c>
      <c r="L88">
        <v>16.100000000000001</v>
      </c>
      <c r="M88" s="4">
        <v>43.9</v>
      </c>
    </row>
    <row r="89" spans="1:13">
      <c r="A89" t="s">
        <v>111</v>
      </c>
      <c r="B89" t="s">
        <v>4</v>
      </c>
      <c r="C89" s="3">
        <v>11.8</v>
      </c>
      <c r="D89">
        <v>13.7</v>
      </c>
      <c r="E89">
        <v>12.75</v>
      </c>
      <c r="F89" s="3">
        <v>12.8</v>
      </c>
      <c r="G89">
        <v>13.2</v>
      </c>
      <c r="H89">
        <v>13</v>
      </c>
      <c r="I89" s="3">
        <v>13.4</v>
      </c>
      <c r="J89">
        <v>13.7</v>
      </c>
      <c r="K89">
        <v>27.1</v>
      </c>
      <c r="L89">
        <v>14.4</v>
      </c>
      <c r="M89" s="4">
        <v>41.5</v>
      </c>
    </row>
    <row r="90" spans="1:13">
      <c r="A90" t="s">
        <v>112</v>
      </c>
      <c r="B90" t="s">
        <v>113</v>
      </c>
      <c r="C90" s="3">
        <v>16.2</v>
      </c>
      <c r="D90">
        <v>15.9</v>
      </c>
      <c r="E90">
        <v>16.05</v>
      </c>
      <c r="F90" s="3">
        <v>16.399999999999999</v>
      </c>
      <c r="G90">
        <v>14.7</v>
      </c>
      <c r="H90">
        <v>15.55</v>
      </c>
      <c r="I90" s="3">
        <v>17.7</v>
      </c>
      <c r="J90">
        <v>16.899999999999999</v>
      </c>
      <c r="K90">
        <v>34.6</v>
      </c>
      <c r="L90">
        <v>17.2</v>
      </c>
      <c r="M90" s="4">
        <v>51.8</v>
      </c>
    </row>
    <row r="91" spans="1:13">
      <c r="A91" t="s">
        <v>114</v>
      </c>
      <c r="B91" t="s">
        <v>15</v>
      </c>
      <c r="C91" s="3">
        <v>11.6</v>
      </c>
      <c r="D91">
        <v>11.3</v>
      </c>
      <c r="E91">
        <v>11.45</v>
      </c>
      <c r="F91" s="3">
        <v>11.5</v>
      </c>
      <c r="G91">
        <v>11.7</v>
      </c>
      <c r="H91">
        <v>11.6</v>
      </c>
      <c r="I91" s="3">
        <v>12.2</v>
      </c>
      <c r="J91">
        <v>10.8</v>
      </c>
      <c r="K91">
        <v>23</v>
      </c>
      <c r="L91">
        <v>11.7</v>
      </c>
      <c r="M91" s="4">
        <v>34.700000000000003</v>
      </c>
    </row>
    <row r="92" spans="1:13">
      <c r="A92" t="s">
        <v>115</v>
      </c>
      <c r="B92" t="s">
        <v>4</v>
      </c>
      <c r="C92" s="3">
        <v>10.4</v>
      </c>
      <c r="D92">
        <v>10.5</v>
      </c>
      <c r="E92">
        <v>10.45</v>
      </c>
      <c r="F92" s="3">
        <v>10.6</v>
      </c>
      <c r="G92">
        <v>12.8</v>
      </c>
      <c r="H92">
        <v>11.7</v>
      </c>
      <c r="I92" s="3">
        <v>12.1</v>
      </c>
      <c r="J92">
        <v>10.4</v>
      </c>
      <c r="K92">
        <v>22.5</v>
      </c>
      <c r="L92">
        <v>11</v>
      </c>
      <c r="M92" s="4">
        <v>33.5</v>
      </c>
    </row>
    <row r="93" spans="1:13">
      <c r="A93" t="s">
        <v>121</v>
      </c>
      <c r="B93" t="s">
        <v>23</v>
      </c>
      <c r="C93" s="3">
        <v>15.8</v>
      </c>
      <c r="D93">
        <v>16.5</v>
      </c>
      <c r="E93">
        <v>16.149999999999999</v>
      </c>
      <c r="F93" s="3">
        <v>14.3</v>
      </c>
      <c r="G93">
        <v>17.8</v>
      </c>
      <c r="H93">
        <v>16.05</v>
      </c>
      <c r="I93" s="3">
        <v>17.3</v>
      </c>
      <c r="J93">
        <v>16.2</v>
      </c>
      <c r="K93">
        <v>33.5</v>
      </c>
      <c r="L93">
        <v>17.399999999999999</v>
      </c>
      <c r="M93" s="4">
        <v>50.9</v>
      </c>
    </row>
    <row r="94" spans="1:13">
      <c r="A94" t="s">
        <v>116</v>
      </c>
      <c r="B94" t="s">
        <v>4</v>
      </c>
      <c r="C94" s="3">
        <v>12.1</v>
      </c>
      <c r="D94">
        <v>14</v>
      </c>
      <c r="E94">
        <v>13.05</v>
      </c>
      <c r="F94" s="3">
        <v>14.7</v>
      </c>
      <c r="G94">
        <v>13.8</v>
      </c>
      <c r="H94">
        <v>14.25</v>
      </c>
      <c r="I94" s="3">
        <v>13.7</v>
      </c>
      <c r="J94">
        <v>14.1</v>
      </c>
      <c r="K94">
        <v>27.8</v>
      </c>
      <c r="L94">
        <v>13.5</v>
      </c>
      <c r="M94" s="4">
        <v>41.3</v>
      </c>
    </row>
    <row r="98" spans="1:13">
      <c r="A98" t="s">
        <v>120</v>
      </c>
    </row>
    <row r="100" spans="1:13">
      <c r="A100" t="s">
        <v>0</v>
      </c>
      <c r="B100" t="s">
        <v>1</v>
      </c>
      <c r="C100" s="3">
        <v>14.7</v>
      </c>
      <c r="D100">
        <v>13.4</v>
      </c>
      <c r="E100">
        <v>14.05</v>
      </c>
      <c r="F100" s="3">
        <v>14.4</v>
      </c>
      <c r="G100">
        <v>14.6</v>
      </c>
      <c r="H100">
        <v>14.5</v>
      </c>
      <c r="I100" s="3">
        <v>13.7</v>
      </c>
      <c r="J100">
        <v>13.4</v>
      </c>
      <c r="K100">
        <v>27.1</v>
      </c>
      <c r="L100">
        <v>13.7</v>
      </c>
      <c r="M100" s="4">
        <v>40.799999999999997</v>
      </c>
    </row>
    <row r="101" spans="1:13">
      <c r="A101" t="s">
        <v>71</v>
      </c>
      <c r="B101" t="s">
        <v>15</v>
      </c>
      <c r="C101" s="3">
        <v>15.7</v>
      </c>
      <c r="D101">
        <v>14.2</v>
      </c>
      <c r="E101">
        <v>14.95</v>
      </c>
      <c r="F101" s="3">
        <v>15.3</v>
      </c>
      <c r="G101">
        <v>14.3</v>
      </c>
      <c r="H101">
        <v>14.8</v>
      </c>
      <c r="I101" s="3">
        <v>14.4</v>
      </c>
      <c r="J101">
        <v>14.1</v>
      </c>
      <c r="K101">
        <v>28.5</v>
      </c>
      <c r="L101">
        <v>14.5</v>
      </c>
      <c r="M101" s="4">
        <v>43</v>
      </c>
    </row>
    <row r="102" spans="1:13">
      <c r="A102" t="s">
        <v>11</v>
      </c>
      <c r="B102" t="s">
        <v>6</v>
      </c>
      <c r="C102" s="3">
        <v>14.2</v>
      </c>
      <c r="D102">
        <v>13</v>
      </c>
      <c r="E102">
        <v>13.6</v>
      </c>
      <c r="F102" s="3">
        <v>14.7</v>
      </c>
      <c r="G102">
        <v>13.7</v>
      </c>
      <c r="H102">
        <v>14.2</v>
      </c>
      <c r="I102" s="3">
        <v>13.3</v>
      </c>
      <c r="J102">
        <v>14.8</v>
      </c>
      <c r="K102">
        <v>28.1</v>
      </c>
      <c r="L102">
        <v>13.2</v>
      </c>
      <c r="M102" s="4">
        <v>41.3</v>
      </c>
    </row>
    <row r="103" spans="1:13">
      <c r="A103" t="s">
        <v>50</v>
      </c>
      <c r="B103" t="s">
        <v>23</v>
      </c>
      <c r="C103" s="3">
        <v>16.2</v>
      </c>
      <c r="D103">
        <v>14.7</v>
      </c>
      <c r="E103">
        <v>15.45</v>
      </c>
      <c r="F103" s="3">
        <v>15</v>
      </c>
      <c r="G103">
        <v>15.2</v>
      </c>
      <c r="H103">
        <v>15.1</v>
      </c>
      <c r="I103" s="3">
        <v>14.8</v>
      </c>
      <c r="J103">
        <v>14.2</v>
      </c>
      <c r="K103">
        <v>29</v>
      </c>
      <c r="L103">
        <v>15.2</v>
      </c>
      <c r="M103" s="4">
        <v>44.2</v>
      </c>
    </row>
    <row r="104" spans="1:13">
      <c r="A104" t="s">
        <v>121</v>
      </c>
      <c r="B104" t="s">
        <v>23</v>
      </c>
      <c r="C104" s="3">
        <v>16.600000000000001</v>
      </c>
      <c r="D104">
        <v>15.8</v>
      </c>
      <c r="E104">
        <v>16.2</v>
      </c>
      <c r="F104" s="3">
        <v>15.8</v>
      </c>
      <c r="G104">
        <v>16.3</v>
      </c>
      <c r="H104">
        <v>16.05</v>
      </c>
      <c r="I104" s="3">
        <v>15.9</v>
      </c>
      <c r="J104">
        <v>16</v>
      </c>
      <c r="K104">
        <v>31.9</v>
      </c>
      <c r="L104">
        <v>16.7</v>
      </c>
      <c r="M104" s="4">
        <v>48.6</v>
      </c>
    </row>
    <row r="105" spans="1:13">
      <c r="A105" t="s">
        <v>39</v>
      </c>
      <c r="B105" t="s">
        <v>1</v>
      </c>
      <c r="C105" s="3">
        <v>16.399999999999999</v>
      </c>
      <c r="D105">
        <v>15.1</v>
      </c>
      <c r="E105">
        <v>15.75</v>
      </c>
      <c r="F105" s="3">
        <v>17</v>
      </c>
      <c r="G105">
        <v>17.2</v>
      </c>
      <c r="H105">
        <v>17.100000000000001</v>
      </c>
      <c r="I105" s="3">
        <v>15.3</v>
      </c>
      <c r="J105">
        <v>15.3</v>
      </c>
      <c r="K105">
        <v>30.6</v>
      </c>
      <c r="L105">
        <v>17.2</v>
      </c>
      <c r="M105" s="4">
        <v>47.8</v>
      </c>
    </row>
    <row r="106" spans="1:13">
      <c r="A106" t="s">
        <v>106</v>
      </c>
      <c r="B106" t="s">
        <v>4</v>
      </c>
      <c r="C106" s="3">
        <v>15.9</v>
      </c>
      <c r="D106">
        <v>16.399999999999999</v>
      </c>
      <c r="E106">
        <v>16.149999999999999</v>
      </c>
      <c r="F106" s="3">
        <v>16.2</v>
      </c>
      <c r="G106">
        <v>15.1</v>
      </c>
      <c r="H106">
        <v>15.65</v>
      </c>
      <c r="I106" s="3">
        <v>15.1</v>
      </c>
      <c r="J106">
        <v>15.5</v>
      </c>
      <c r="K106">
        <v>30.6</v>
      </c>
      <c r="L106">
        <v>15.4</v>
      </c>
      <c r="M106" s="4">
        <v>46</v>
      </c>
    </row>
    <row r="107" spans="1:13">
      <c r="A107" t="s">
        <v>27</v>
      </c>
      <c r="B107" t="s">
        <v>23</v>
      </c>
      <c r="C107" s="3">
        <v>15.5</v>
      </c>
      <c r="D107">
        <v>16.600000000000001</v>
      </c>
      <c r="E107">
        <v>16.05</v>
      </c>
      <c r="F107" s="3">
        <v>15.6</v>
      </c>
      <c r="G107">
        <v>15.4</v>
      </c>
      <c r="H107">
        <v>15.5</v>
      </c>
      <c r="I107" s="3">
        <v>15.2</v>
      </c>
      <c r="J107">
        <v>15.7</v>
      </c>
      <c r="K107">
        <v>30.9</v>
      </c>
      <c r="L107">
        <v>14.8</v>
      </c>
      <c r="M107" s="4">
        <v>45.7</v>
      </c>
    </row>
    <row r="108" spans="1:13">
      <c r="A108" t="s">
        <v>97</v>
      </c>
      <c r="B108" t="s">
        <v>23</v>
      </c>
      <c r="C108" s="3">
        <v>16.3</v>
      </c>
      <c r="D108">
        <v>17.5</v>
      </c>
      <c r="E108">
        <v>16.899999999999999</v>
      </c>
      <c r="F108" s="3">
        <v>17.399999999999999</v>
      </c>
      <c r="G108">
        <v>18.100000000000001</v>
      </c>
      <c r="H108">
        <v>17.75</v>
      </c>
      <c r="I108" s="3">
        <v>17.399999999999999</v>
      </c>
      <c r="J108">
        <v>16.600000000000001</v>
      </c>
      <c r="K108">
        <v>34</v>
      </c>
      <c r="L108">
        <v>17.8</v>
      </c>
      <c r="M108" s="4">
        <v>51.8</v>
      </c>
    </row>
    <row r="109" spans="1:13">
      <c r="A109" t="s">
        <v>40</v>
      </c>
      <c r="B109" t="s">
        <v>1</v>
      </c>
      <c r="C109" s="3">
        <v>17</v>
      </c>
      <c r="D109">
        <v>18.100000000000001</v>
      </c>
      <c r="E109">
        <v>17.55</v>
      </c>
      <c r="F109" s="3">
        <v>17.8</v>
      </c>
      <c r="G109">
        <v>18.399999999999999</v>
      </c>
      <c r="H109">
        <v>18.100000000000001</v>
      </c>
      <c r="I109" s="3">
        <v>17.7</v>
      </c>
      <c r="J109">
        <v>18.2</v>
      </c>
      <c r="K109">
        <v>35.9</v>
      </c>
      <c r="L109">
        <v>18.8</v>
      </c>
      <c r="M109" s="4">
        <v>54.7</v>
      </c>
    </row>
    <row r="110" spans="1:13">
      <c r="A110" t="s">
        <v>38</v>
      </c>
      <c r="B110" t="s">
        <v>1</v>
      </c>
      <c r="C110" s="3">
        <v>18.5</v>
      </c>
      <c r="D110">
        <v>19.3</v>
      </c>
      <c r="E110">
        <v>18.899999999999999</v>
      </c>
      <c r="F110" s="3">
        <v>18.8</v>
      </c>
      <c r="G110">
        <v>19.5</v>
      </c>
      <c r="H110">
        <v>19.149999999999999</v>
      </c>
      <c r="I110" s="3">
        <v>19.3</v>
      </c>
      <c r="J110">
        <v>19.100000000000001</v>
      </c>
      <c r="K110">
        <v>38.4</v>
      </c>
      <c r="L110">
        <v>19.5</v>
      </c>
      <c r="M110" s="4">
        <v>57.9</v>
      </c>
    </row>
    <row r="111" spans="1:13">
      <c r="A111" t="s">
        <v>41</v>
      </c>
      <c r="B111" t="s">
        <v>4</v>
      </c>
      <c r="C111" s="3">
        <v>17.600000000000001</v>
      </c>
      <c r="D111">
        <v>16.899999999999999</v>
      </c>
      <c r="E111">
        <v>17.25</v>
      </c>
      <c r="F111" s="3">
        <v>16.5</v>
      </c>
      <c r="G111">
        <v>16.600000000000001</v>
      </c>
      <c r="H111">
        <v>16.55</v>
      </c>
      <c r="I111" s="3">
        <v>16.2</v>
      </c>
      <c r="J111">
        <v>16.3</v>
      </c>
      <c r="K111">
        <v>32.5</v>
      </c>
      <c r="L111">
        <v>15.7</v>
      </c>
      <c r="M111" s="4">
        <v>48.2</v>
      </c>
    </row>
    <row r="112" spans="1:13">
      <c r="A112" t="s">
        <v>77</v>
      </c>
      <c r="B112" t="s">
        <v>78</v>
      </c>
      <c r="C112" s="3">
        <v>18.3</v>
      </c>
      <c r="D112">
        <v>15.5</v>
      </c>
      <c r="E112">
        <v>16.899999999999999</v>
      </c>
      <c r="F112" s="3">
        <v>16.8</v>
      </c>
      <c r="G112">
        <v>16.2</v>
      </c>
      <c r="H112">
        <v>16.5</v>
      </c>
      <c r="I112" s="3">
        <v>16</v>
      </c>
      <c r="J112">
        <v>18</v>
      </c>
      <c r="K112">
        <v>34</v>
      </c>
      <c r="L112">
        <v>16.100000000000001</v>
      </c>
      <c r="M112" s="4">
        <v>50.1</v>
      </c>
    </row>
    <row r="113" spans="1:13">
      <c r="A113" t="s">
        <v>100</v>
      </c>
      <c r="B113" t="s">
        <v>1</v>
      </c>
      <c r="C113" s="3">
        <v>16</v>
      </c>
      <c r="D113">
        <v>15.3</v>
      </c>
      <c r="E113">
        <v>15.65</v>
      </c>
      <c r="F113" s="3">
        <v>16</v>
      </c>
      <c r="G113">
        <v>16.7</v>
      </c>
      <c r="H113">
        <v>16.350000000000001</v>
      </c>
      <c r="I113" s="3">
        <v>15.7</v>
      </c>
      <c r="J113">
        <v>16.2</v>
      </c>
      <c r="K113">
        <v>31.9</v>
      </c>
      <c r="L113">
        <v>15.9</v>
      </c>
      <c r="M113" s="4">
        <v>47.8</v>
      </c>
    </row>
    <row r="114" spans="1:13">
      <c r="A114" t="s">
        <v>73</v>
      </c>
      <c r="B114" t="s">
        <v>47</v>
      </c>
      <c r="C114" s="3">
        <v>18</v>
      </c>
      <c r="D114">
        <v>18.3</v>
      </c>
      <c r="E114">
        <v>18.149999999999999</v>
      </c>
      <c r="F114" s="3">
        <v>17.600000000000001</v>
      </c>
      <c r="G114">
        <v>17.3</v>
      </c>
      <c r="H114">
        <v>17.45</v>
      </c>
      <c r="I114" s="3">
        <v>17.3</v>
      </c>
      <c r="J114">
        <v>18.600000000000001</v>
      </c>
      <c r="K114">
        <v>35.9</v>
      </c>
      <c r="L114">
        <v>17</v>
      </c>
      <c r="M114" s="4">
        <v>52.9</v>
      </c>
    </row>
    <row r="115" spans="1:13">
      <c r="A115" t="s">
        <v>46</v>
      </c>
      <c r="B115" t="s">
        <v>47</v>
      </c>
      <c r="C115" s="3">
        <v>18.7</v>
      </c>
      <c r="D115">
        <v>19.5</v>
      </c>
      <c r="E115">
        <v>19.100000000000001</v>
      </c>
      <c r="F115" s="3">
        <v>18.600000000000001</v>
      </c>
      <c r="G115">
        <v>18</v>
      </c>
      <c r="H115">
        <v>18.3</v>
      </c>
      <c r="I115" s="3">
        <v>18.600000000000001</v>
      </c>
      <c r="J115">
        <v>19.399999999999999</v>
      </c>
      <c r="K115">
        <v>38</v>
      </c>
      <c r="L115">
        <v>18.3</v>
      </c>
      <c r="M115" s="4">
        <v>56.3</v>
      </c>
    </row>
    <row r="116" spans="1:13">
      <c r="A116" t="s">
        <v>90</v>
      </c>
      <c r="B116" t="s">
        <v>91</v>
      </c>
      <c r="C116" s="3">
        <v>16.8</v>
      </c>
      <c r="D116">
        <v>17.7</v>
      </c>
      <c r="E116">
        <v>17.25</v>
      </c>
      <c r="F116" s="3">
        <v>16.7</v>
      </c>
      <c r="G116">
        <v>17.5</v>
      </c>
      <c r="H116">
        <v>17.100000000000001</v>
      </c>
      <c r="I116" s="3">
        <v>16.600000000000001</v>
      </c>
      <c r="J116">
        <v>17.899999999999999</v>
      </c>
      <c r="K116">
        <v>34.5</v>
      </c>
      <c r="L116">
        <v>16.5</v>
      </c>
      <c r="M116" s="4">
        <v>51</v>
      </c>
    </row>
    <row r="117" spans="1:13">
      <c r="A117" t="s">
        <v>44</v>
      </c>
      <c r="B117" t="s">
        <v>1</v>
      </c>
      <c r="C117" s="3">
        <v>16.7</v>
      </c>
      <c r="D117">
        <v>18.5</v>
      </c>
      <c r="E117">
        <v>17.600000000000001</v>
      </c>
      <c r="F117" s="3">
        <v>18.3</v>
      </c>
      <c r="G117">
        <v>17.899999999999999</v>
      </c>
      <c r="H117">
        <v>18.100000000000001</v>
      </c>
      <c r="I117" s="3">
        <v>18.3</v>
      </c>
      <c r="J117">
        <v>18.8</v>
      </c>
      <c r="K117">
        <v>37.1</v>
      </c>
      <c r="L117">
        <v>18.600000000000001</v>
      </c>
      <c r="M117" s="4">
        <v>55.7</v>
      </c>
    </row>
    <row r="118" spans="1:13">
      <c r="A118" t="s">
        <v>37</v>
      </c>
      <c r="B118" t="s">
        <v>1</v>
      </c>
      <c r="C118" s="3">
        <v>17.2</v>
      </c>
      <c r="D118">
        <v>18.7</v>
      </c>
      <c r="E118">
        <v>17.95</v>
      </c>
      <c r="F118" s="3">
        <v>18</v>
      </c>
      <c r="G118">
        <v>19.2</v>
      </c>
      <c r="H118">
        <v>18.600000000000001</v>
      </c>
      <c r="I118" s="3">
        <v>19.100000000000001</v>
      </c>
      <c r="J118">
        <v>18.7</v>
      </c>
      <c r="K118">
        <v>37.799999999999997</v>
      </c>
      <c r="L118">
        <v>19.3</v>
      </c>
      <c r="M118" s="4">
        <v>57.1</v>
      </c>
    </row>
    <row r="119" spans="1:13">
      <c r="A119" t="s">
        <v>42</v>
      </c>
      <c r="B119" t="s">
        <v>1</v>
      </c>
      <c r="C119" s="3">
        <v>16.899999999999999</v>
      </c>
      <c r="D119">
        <v>17.8</v>
      </c>
      <c r="E119">
        <v>17.350000000000001</v>
      </c>
      <c r="F119" s="3">
        <v>16.399999999999999</v>
      </c>
      <c r="G119">
        <v>16.899999999999999</v>
      </c>
      <c r="H119">
        <v>16.649999999999999</v>
      </c>
      <c r="I119" s="3">
        <v>17.2</v>
      </c>
      <c r="J119">
        <v>17.600000000000001</v>
      </c>
      <c r="K119">
        <v>34.799999999999997</v>
      </c>
      <c r="L119">
        <v>15.5</v>
      </c>
      <c r="M119" s="4">
        <v>50.3</v>
      </c>
    </row>
    <row r="120" spans="1:13">
      <c r="A120" t="s">
        <v>109</v>
      </c>
      <c r="B120" t="s">
        <v>78</v>
      </c>
      <c r="C120" s="3">
        <v>17.399999999999999</v>
      </c>
      <c r="D120">
        <v>19.100000000000001</v>
      </c>
      <c r="E120">
        <v>18.25</v>
      </c>
      <c r="F120" s="3">
        <v>19</v>
      </c>
      <c r="G120">
        <v>18.7</v>
      </c>
      <c r="H120">
        <v>18.850000000000001</v>
      </c>
      <c r="I120" s="3">
        <v>18.399999999999999</v>
      </c>
      <c r="J120">
        <v>18.2</v>
      </c>
      <c r="K120">
        <v>36.6</v>
      </c>
      <c r="L120">
        <v>18.5</v>
      </c>
      <c r="M120" s="4">
        <v>55.1</v>
      </c>
    </row>
    <row r="121" spans="1:13">
      <c r="A121" t="s">
        <v>75</v>
      </c>
      <c r="B121" t="s">
        <v>47</v>
      </c>
      <c r="C121" s="3">
        <v>17.3</v>
      </c>
      <c r="D121">
        <v>18</v>
      </c>
      <c r="E121">
        <v>17.649999999999999</v>
      </c>
      <c r="F121" s="3">
        <v>17.7</v>
      </c>
      <c r="G121">
        <v>18.5</v>
      </c>
      <c r="H121">
        <v>18.100000000000001</v>
      </c>
      <c r="I121" s="3">
        <v>17.5</v>
      </c>
      <c r="J121">
        <v>18.899999999999999</v>
      </c>
      <c r="K121">
        <v>36.4</v>
      </c>
      <c r="L121">
        <v>18</v>
      </c>
      <c r="M121" s="4">
        <v>54.4</v>
      </c>
    </row>
    <row r="122" spans="1:13">
      <c r="A122" t="s">
        <v>17</v>
      </c>
      <c r="B122" t="s">
        <v>15</v>
      </c>
      <c r="C122" s="3">
        <v>15.2</v>
      </c>
      <c r="D122">
        <v>17.2</v>
      </c>
      <c r="E122">
        <v>16.2</v>
      </c>
      <c r="F122" s="3">
        <v>16.3</v>
      </c>
      <c r="G122">
        <v>16.8</v>
      </c>
      <c r="H122">
        <v>16.55</v>
      </c>
      <c r="I122" s="3">
        <v>15.5</v>
      </c>
      <c r="J122">
        <v>16.399999999999999</v>
      </c>
      <c r="K122">
        <v>31.9</v>
      </c>
      <c r="L122">
        <v>14.7</v>
      </c>
      <c r="M122" s="4">
        <v>46.6</v>
      </c>
    </row>
    <row r="123" spans="1:13">
      <c r="A123" t="s">
        <v>108</v>
      </c>
      <c r="B123" t="s">
        <v>15</v>
      </c>
      <c r="C123" s="3">
        <v>14.9</v>
      </c>
      <c r="D123">
        <v>15.2</v>
      </c>
      <c r="E123">
        <v>15.05</v>
      </c>
      <c r="F123" s="3">
        <v>15.4</v>
      </c>
      <c r="G123">
        <v>16</v>
      </c>
      <c r="H123">
        <v>15.7</v>
      </c>
      <c r="I123" s="3">
        <v>16.3</v>
      </c>
      <c r="J123">
        <v>15.9</v>
      </c>
      <c r="K123">
        <v>32.200000000000003</v>
      </c>
      <c r="L123">
        <v>14.2</v>
      </c>
      <c r="M123" s="4">
        <v>46.4</v>
      </c>
    </row>
    <row r="124" spans="1:13">
      <c r="A124" t="s">
        <v>107</v>
      </c>
      <c r="B124" t="s">
        <v>26</v>
      </c>
      <c r="C124" s="3">
        <v>17.100000000000001</v>
      </c>
      <c r="D124">
        <v>18.899999999999999</v>
      </c>
      <c r="E124">
        <v>18</v>
      </c>
      <c r="F124" s="3">
        <v>18.399999999999999</v>
      </c>
      <c r="G124">
        <v>18.3</v>
      </c>
      <c r="H124">
        <v>18.350000000000001</v>
      </c>
      <c r="I124" s="3">
        <v>18.899999999999999</v>
      </c>
      <c r="J124">
        <v>19</v>
      </c>
      <c r="K124">
        <v>37.9</v>
      </c>
      <c r="L124">
        <v>19.100000000000001</v>
      </c>
      <c r="M124" s="4">
        <v>57</v>
      </c>
    </row>
    <row r="125" spans="1:13">
      <c r="A125" t="s">
        <v>72</v>
      </c>
      <c r="B125" t="s">
        <v>47</v>
      </c>
      <c r="C125" s="3">
        <v>18.399999999999999</v>
      </c>
      <c r="D125">
        <v>19.2</v>
      </c>
      <c r="E125">
        <v>18.8</v>
      </c>
      <c r="F125" s="3">
        <v>18.5</v>
      </c>
      <c r="G125">
        <v>19.100000000000001</v>
      </c>
      <c r="H125">
        <v>18.8</v>
      </c>
      <c r="I125" s="3">
        <v>19.5</v>
      </c>
      <c r="J125">
        <v>19.5</v>
      </c>
      <c r="K125">
        <v>39</v>
      </c>
      <c r="L125">
        <v>18.7</v>
      </c>
      <c r="M125" s="4">
        <v>57.7</v>
      </c>
    </row>
    <row r="126" spans="1:13">
      <c r="A126" t="s">
        <v>34</v>
      </c>
      <c r="B126" t="s">
        <v>4</v>
      </c>
      <c r="C126" s="3">
        <v>18.100000000000001</v>
      </c>
      <c r="D126">
        <v>17.600000000000001</v>
      </c>
      <c r="E126">
        <v>17.850000000000001</v>
      </c>
      <c r="F126" s="3">
        <v>18.100000000000001</v>
      </c>
      <c r="G126">
        <v>18.2</v>
      </c>
      <c r="H126">
        <v>18.149999999999999</v>
      </c>
      <c r="I126" s="3">
        <v>16.899999999999999</v>
      </c>
      <c r="J126">
        <v>18.399999999999999</v>
      </c>
      <c r="K126">
        <v>35.299999999999997</v>
      </c>
      <c r="L126">
        <v>17.399999999999999</v>
      </c>
      <c r="M126" s="4">
        <v>52.7</v>
      </c>
    </row>
    <row r="127" spans="1:13">
      <c r="A127" t="s">
        <v>29</v>
      </c>
      <c r="B127" t="s">
        <v>15</v>
      </c>
      <c r="C127" s="3">
        <v>16.5</v>
      </c>
      <c r="D127">
        <v>17.3</v>
      </c>
      <c r="E127">
        <v>16.899999999999999</v>
      </c>
      <c r="F127" s="3">
        <v>17.2</v>
      </c>
      <c r="G127">
        <v>17.600000000000001</v>
      </c>
      <c r="H127">
        <v>17.399999999999999</v>
      </c>
      <c r="I127" s="3">
        <v>17.100000000000001</v>
      </c>
      <c r="J127">
        <v>17.7</v>
      </c>
      <c r="K127">
        <v>34.799999999999997</v>
      </c>
      <c r="L127">
        <v>16.3</v>
      </c>
      <c r="M127" s="4">
        <v>51.1</v>
      </c>
    </row>
    <row r="128" spans="1:13">
      <c r="A128" t="s">
        <v>28</v>
      </c>
      <c r="B128" t="s">
        <v>26</v>
      </c>
      <c r="C128" s="3">
        <v>16.7</v>
      </c>
      <c r="D128">
        <v>17.100000000000001</v>
      </c>
      <c r="E128">
        <v>16.899999999999999</v>
      </c>
      <c r="F128" s="3">
        <v>16.100000000000001</v>
      </c>
      <c r="G128">
        <v>17</v>
      </c>
      <c r="H128">
        <v>16.55</v>
      </c>
      <c r="I128" s="3">
        <v>16.8</v>
      </c>
      <c r="J128">
        <v>17</v>
      </c>
      <c r="K128">
        <v>33.799999999999997</v>
      </c>
      <c r="L128">
        <v>17.600000000000001</v>
      </c>
      <c r="M128" s="4">
        <v>51.4</v>
      </c>
    </row>
    <row r="129" spans="1:13">
      <c r="A129" t="s">
        <v>51</v>
      </c>
      <c r="B129" t="s">
        <v>33</v>
      </c>
      <c r="C129" s="3">
        <v>17.5</v>
      </c>
      <c r="D129">
        <v>18.399999999999999</v>
      </c>
      <c r="E129">
        <v>17.95</v>
      </c>
      <c r="F129" s="3">
        <v>15.7</v>
      </c>
      <c r="G129">
        <v>18.3</v>
      </c>
      <c r="H129">
        <v>17</v>
      </c>
      <c r="I129" s="3">
        <v>17.600000000000001</v>
      </c>
      <c r="J129">
        <v>18.100000000000001</v>
      </c>
      <c r="K129">
        <v>35.700000000000003</v>
      </c>
      <c r="L129">
        <v>18.100000000000001</v>
      </c>
      <c r="M129" s="4">
        <v>53.8</v>
      </c>
    </row>
    <row r="130" spans="1:13">
      <c r="A130" t="s">
        <v>48</v>
      </c>
      <c r="B130" t="s">
        <v>49</v>
      </c>
      <c r="C130" s="3">
        <v>16.899999999999999</v>
      </c>
      <c r="D130">
        <v>15</v>
      </c>
      <c r="E130">
        <v>15.95</v>
      </c>
      <c r="F130" s="3">
        <v>15.9</v>
      </c>
      <c r="G130">
        <v>17.399999999999999</v>
      </c>
      <c r="H130">
        <v>16.649999999999999</v>
      </c>
      <c r="I130" s="3">
        <v>16.399999999999999</v>
      </c>
      <c r="J130">
        <v>16.5</v>
      </c>
      <c r="K130">
        <v>32.9</v>
      </c>
      <c r="L130">
        <v>16.8</v>
      </c>
      <c r="M130" s="4">
        <v>49.7</v>
      </c>
    </row>
    <row r="131" spans="1:13">
      <c r="A131" t="s">
        <v>79</v>
      </c>
      <c r="B131" t="s">
        <v>80</v>
      </c>
      <c r="C131" s="3">
        <v>15.8</v>
      </c>
      <c r="D131">
        <v>16.3</v>
      </c>
      <c r="E131">
        <v>16.05</v>
      </c>
      <c r="F131" s="3">
        <v>15.5</v>
      </c>
      <c r="G131">
        <v>17.100000000000001</v>
      </c>
      <c r="H131">
        <v>16.3</v>
      </c>
      <c r="I131" s="3">
        <v>15.4</v>
      </c>
      <c r="J131">
        <v>14.4</v>
      </c>
      <c r="K131">
        <v>29.8</v>
      </c>
      <c r="L131">
        <v>15</v>
      </c>
      <c r="M131" s="4">
        <v>44.8</v>
      </c>
    </row>
    <row r="132" spans="1:13">
      <c r="A132" t="s">
        <v>112</v>
      </c>
      <c r="B132" t="s">
        <v>113</v>
      </c>
      <c r="C132" s="3">
        <v>15.4</v>
      </c>
      <c r="D132">
        <v>17</v>
      </c>
      <c r="E132">
        <v>16.2</v>
      </c>
      <c r="F132" s="3">
        <v>15.2</v>
      </c>
      <c r="G132">
        <v>16.100000000000001</v>
      </c>
      <c r="H132">
        <v>15.65</v>
      </c>
      <c r="I132" s="3">
        <v>15</v>
      </c>
      <c r="J132">
        <v>15.8</v>
      </c>
      <c r="K132">
        <v>30.8</v>
      </c>
      <c r="L132">
        <v>15.3</v>
      </c>
      <c r="M132" s="4">
        <v>46.1</v>
      </c>
    </row>
    <row r="133" spans="1:13">
      <c r="A133" t="s">
        <v>88</v>
      </c>
      <c r="B133" t="s">
        <v>89</v>
      </c>
      <c r="C133" s="3">
        <v>16.100000000000001</v>
      </c>
      <c r="D133">
        <v>15.4</v>
      </c>
      <c r="E133">
        <v>15.75</v>
      </c>
      <c r="F133" s="3">
        <v>15.6</v>
      </c>
      <c r="G133">
        <v>16.399999999999999</v>
      </c>
      <c r="H133">
        <v>16</v>
      </c>
      <c r="I133" s="3">
        <v>14.7</v>
      </c>
      <c r="J133">
        <v>14.6</v>
      </c>
      <c r="K133">
        <v>29.3</v>
      </c>
      <c r="L133">
        <v>13.6</v>
      </c>
      <c r="M133" s="4">
        <v>42.9</v>
      </c>
    </row>
  </sheetData>
  <mergeCells count="4">
    <mergeCell ref="A1:B1"/>
    <mergeCell ref="C1:E1"/>
    <mergeCell ref="F1:H1"/>
    <mergeCell ref="I1:M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S133"/>
  <sheetViews>
    <sheetView zoomScale="70" zoomScaleNormal="70" workbookViewId="0">
      <pane ySplit="2" topLeftCell="A3" activePane="bottomLeft" state="frozen"/>
      <selection pane="bottomLeft" sqref="A1:B1"/>
    </sheetView>
  </sheetViews>
  <sheetFormatPr defaultRowHeight="15"/>
  <cols>
    <col min="1" max="1" width="27.7109375" customWidth="1"/>
    <col min="2" max="2" width="6.42578125" customWidth="1"/>
    <col min="3" max="3" width="9.140625" style="3"/>
    <col min="6" max="6" width="9.140625" style="3"/>
    <col min="9" max="9" width="9.140625" style="3"/>
    <col min="13" max="13" width="9.7109375" style="4" customWidth="1"/>
  </cols>
  <sheetData>
    <row r="1" spans="1:13">
      <c r="A1" s="17" t="s">
        <v>122</v>
      </c>
      <c r="B1" s="18"/>
      <c r="C1" s="19" t="s">
        <v>117</v>
      </c>
      <c r="D1" s="19"/>
      <c r="E1" s="19"/>
      <c r="F1" s="20" t="s">
        <v>118</v>
      </c>
      <c r="G1" s="20"/>
      <c r="H1" s="20"/>
      <c r="I1" s="21" t="s">
        <v>119</v>
      </c>
      <c r="J1" s="21"/>
      <c r="K1" s="21"/>
      <c r="L1" s="21"/>
      <c r="M1" s="21"/>
    </row>
    <row r="2" spans="1:13">
      <c r="A2" s="1" t="s">
        <v>55</v>
      </c>
      <c r="B2" s="2" t="s">
        <v>56</v>
      </c>
      <c r="C2" s="5" t="s">
        <v>57</v>
      </c>
      <c r="D2" s="5" t="s">
        <v>58</v>
      </c>
      <c r="E2" s="6" t="s">
        <v>59</v>
      </c>
      <c r="F2" s="5" t="s">
        <v>57</v>
      </c>
      <c r="G2" s="5" t="s">
        <v>58</v>
      </c>
      <c r="H2" s="6" t="s">
        <v>59</v>
      </c>
      <c r="I2" s="5" t="s">
        <v>60</v>
      </c>
      <c r="J2" s="5" t="s">
        <v>61</v>
      </c>
      <c r="K2" s="5" t="s">
        <v>123</v>
      </c>
      <c r="L2" s="5" t="s">
        <v>62</v>
      </c>
      <c r="M2" s="5" t="s">
        <v>124</v>
      </c>
    </row>
    <row r="4" spans="1:13">
      <c r="A4" t="s">
        <v>90</v>
      </c>
      <c r="B4" t="s">
        <v>91</v>
      </c>
      <c r="C4" s="3">
        <v>17.7</v>
      </c>
      <c r="D4">
        <v>17.100000000000001</v>
      </c>
      <c r="E4">
        <v>17.399999999999999</v>
      </c>
      <c r="F4" s="3">
        <v>17.399999999999999</v>
      </c>
      <c r="G4">
        <v>18.3</v>
      </c>
      <c r="H4">
        <v>17.850000000000001</v>
      </c>
      <c r="I4" s="3">
        <v>17.8</v>
      </c>
      <c r="J4">
        <v>17.7</v>
      </c>
      <c r="K4">
        <v>35.5</v>
      </c>
      <c r="L4">
        <v>17.600000000000001</v>
      </c>
      <c r="M4" s="4">
        <v>53.1</v>
      </c>
    </row>
    <row r="5" spans="1:13">
      <c r="A5" t="s">
        <v>20</v>
      </c>
      <c r="B5" t="s">
        <v>4</v>
      </c>
      <c r="C5" s="3">
        <v>11.6</v>
      </c>
      <c r="D5">
        <v>9.1</v>
      </c>
      <c r="E5">
        <v>10.35</v>
      </c>
      <c r="F5" s="3">
        <v>11.2</v>
      </c>
      <c r="G5">
        <v>10.7</v>
      </c>
      <c r="H5">
        <v>10.95</v>
      </c>
      <c r="I5" s="3">
        <v>13.2</v>
      </c>
      <c r="J5">
        <v>11.7</v>
      </c>
      <c r="K5">
        <v>24.9</v>
      </c>
      <c r="L5">
        <v>13.2</v>
      </c>
      <c r="M5" s="4">
        <v>38.1</v>
      </c>
    </row>
    <row r="6" spans="1:13">
      <c r="A6" t="s">
        <v>66</v>
      </c>
      <c r="B6" t="s">
        <v>23</v>
      </c>
      <c r="C6" s="3">
        <v>10.5</v>
      </c>
      <c r="D6">
        <v>10.199999999999999</v>
      </c>
      <c r="E6">
        <v>10.35</v>
      </c>
      <c r="F6" s="3">
        <v>10.4</v>
      </c>
      <c r="G6">
        <v>11.4</v>
      </c>
      <c r="H6">
        <v>10.9</v>
      </c>
      <c r="I6" s="3">
        <v>11.5</v>
      </c>
      <c r="J6">
        <v>10.5</v>
      </c>
      <c r="K6">
        <v>22</v>
      </c>
      <c r="L6">
        <v>11.5</v>
      </c>
      <c r="M6" s="4">
        <v>33.5</v>
      </c>
    </row>
    <row r="7" spans="1:13">
      <c r="A7" t="s">
        <v>38</v>
      </c>
      <c r="B7" t="s">
        <v>4</v>
      </c>
      <c r="C7" s="3">
        <v>13.2</v>
      </c>
      <c r="D7">
        <v>9.9</v>
      </c>
      <c r="E7">
        <v>11.55</v>
      </c>
      <c r="F7" s="3">
        <v>11.8</v>
      </c>
      <c r="G7">
        <v>13.9</v>
      </c>
      <c r="H7">
        <v>12.85</v>
      </c>
      <c r="I7" s="3">
        <v>12</v>
      </c>
      <c r="J7">
        <v>12.2</v>
      </c>
      <c r="K7">
        <v>24.2</v>
      </c>
      <c r="L7">
        <v>12.3</v>
      </c>
      <c r="M7" s="4">
        <v>36.5</v>
      </c>
    </row>
    <row r="8" spans="1:13">
      <c r="A8" t="s">
        <v>38</v>
      </c>
      <c r="B8" t="s">
        <v>1</v>
      </c>
      <c r="C8" s="3">
        <v>19.100000000000001</v>
      </c>
      <c r="D8">
        <v>19.100000000000001</v>
      </c>
      <c r="E8">
        <v>19.100000000000001</v>
      </c>
      <c r="F8" s="3">
        <v>19.399999999999999</v>
      </c>
      <c r="G8">
        <v>19.100000000000001</v>
      </c>
      <c r="H8">
        <v>19.25</v>
      </c>
      <c r="I8" s="3">
        <v>19.600000000000001</v>
      </c>
      <c r="J8">
        <v>18.600000000000001</v>
      </c>
      <c r="K8">
        <v>38.200000000000003</v>
      </c>
      <c r="L8">
        <v>19.3</v>
      </c>
      <c r="M8" s="4">
        <v>57.5</v>
      </c>
    </row>
    <row r="9" spans="1:13">
      <c r="A9" t="s">
        <v>106</v>
      </c>
      <c r="B9" t="s">
        <v>4</v>
      </c>
      <c r="C9" s="3">
        <v>16.8</v>
      </c>
      <c r="D9">
        <v>16.3</v>
      </c>
      <c r="E9">
        <v>16.55</v>
      </c>
      <c r="F9" s="3">
        <v>17.8</v>
      </c>
      <c r="G9">
        <v>17.5</v>
      </c>
      <c r="H9">
        <v>17.649999999999999</v>
      </c>
      <c r="I9" s="3">
        <v>15.7</v>
      </c>
      <c r="J9">
        <v>15.9</v>
      </c>
      <c r="K9">
        <v>31.6</v>
      </c>
      <c r="L9">
        <v>17.3</v>
      </c>
      <c r="M9" s="4">
        <v>48.9</v>
      </c>
    </row>
    <row r="10" spans="1:13">
      <c r="A10" t="s">
        <v>42</v>
      </c>
      <c r="B10" t="s">
        <v>1</v>
      </c>
      <c r="C10" s="3">
        <v>17.2</v>
      </c>
      <c r="D10">
        <v>16.7</v>
      </c>
      <c r="E10">
        <v>16.95</v>
      </c>
      <c r="F10" s="3">
        <v>17.7</v>
      </c>
      <c r="G10">
        <v>16.8</v>
      </c>
      <c r="H10">
        <v>17.25</v>
      </c>
      <c r="I10" s="3">
        <v>18.399999999999999</v>
      </c>
      <c r="J10">
        <v>16.399999999999999</v>
      </c>
      <c r="K10">
        <v>34.799999999999997</v>
      </c>
      <c r="L10">
        <v>17</v>
      </c>
      <c r="M10" s="4">
        <v>51.8</v>
      </c>
    </row>
    <row r="11" spans="1:13">
      <c r="A11" t="s">
        <v>63</v>
      </c>
      <c r="B11" t="s">
        <v>64</v>
      </c>
      <c r="C11" s="3">
        <v>12.3</v>
      </c>
      <c r="D11">
        <v>13.2</v>
      </c>
      <c r="E11">
        <v>12.75</v>
      </c>
      <c r="F11" s="3">
        <v>12.2</v>
      </c>
      <c r="G11">
        <v>13.4</v>
      </c>
      <c r="H11">
        <v>12.8</v>
      </c>
      <c r="I11" s="3">
        <v>13.3</v>
      </c>
      <c r="J11">
        <v>13.5</v>
      </c>
      <c r="K11">
        <v>26.8</v>
      </c>
      <c r="L11">
        <v>13.3</v>
      </c>
      <c r="M11" s="4">
        <v>40.1</v>
      </c>
    </row>
    <row r="12" spans="1:13">
      <c r="A12" t="s">
        <v>115</v>
      </c>
      <c r="B12" t="s">
        <v>4</v>
      </c>
      <c r="C12" s="3">
        <v>10.4</v>
      </c>
      <c r="D12">
        <v>10.5</v>
      </c>
      <c r="E12">
        <v>10.45</v>
      </c>
      <c r="F12" s="3">
        <v>10.6</v>
      </c>
      <c r="G12">
        <v>12.8</v>
      </c>
      <c r="H12">
        <v>11.7</v>
      </c>
      <c r="I12" s="3">
        <v>12.1</v>
      </c>
      <c r="J12">
        <v>10.4</v>
      </c>
      <c r="K12">
        <v>22.5</v>
      </c>
      <c r="L12">
        <v>11</v>
      </c>
      <c r="M12" s="4">
        <v>33.5</v>
      </c>
    </row>
    <row r="13" spans="1:13">
      <c r="A13" t="s">
        <v>69</v>
      </c>
      <c r="B13" t="s">
        <v>70</v>
      </c>
      <c r="C13" s="3">
        <v>13</v>
      </c>
      <c r="D13">
        <v>12.2</v>
      </c>
      <c r="E13">
        <v>12.6</v>
      </c>
      <c r="F13" s="3">
        <v>12.9</v>
      </c>
      <c r="G13">
        <v>14</v>
      </c>
      <c r="H13">
        <v>13.45</v>
      </c>
      <c r="I13" s="3">
        <v>12.7</v>
      </c>
      <c r="J13">
        <v>12.5</v>
      </c>
      <c r="K13">
        <v>25.2</v>
      </c>
      <c r="L13">
        <v>13.7</v>
      </c>
      <c r="M13" s="4">
        <v>38.9</v>
      </c>
    </row>
    <row r="14" spans="1:13">
      <c r="A14" t="s">
        <v>74</v>
      </c>
      <c r="B14" t="s">
        <v>9</v>
      </c>
      <c r="C14" s="3">
        <v>17.399999999999999</v>
      </c>
      <c r="D14">
        <v>16.899999999999999</v>
      </c>
      <c r="E14">
        <v>17.149999999999999</v>
      </c>
      <c r="F14" s="3">
        <v>15</v>
      </c>
      <c r="G14">
        <v>16.399999999999999</v>
      </c>
      <c r="H14">
        <v>15.7</v>
      </c>
      <c r="I14" s="3">
        <v>15</v>
      </c>
      <c r="J14">
        <v>15.5</v>
      </c>
      <c r="K14">
        <v>30.5</v>
      </c>
      <c r="L14">
        <v>16.3</v>
      </c>
      <c r="M14" s="4">
        <v>46.8</v>
      </c>
    </row>
    <row r="15" spans="1:13">
      <c r="A15" t="s">
        <v>108</v>
      </c>
      <c r="B15" t="s">
        <v>15</v>
      </c>
      <c r="C15" s="3">
        <v>14</v>
      </c>
      <c r="D15">
        <v>17.2</v>
      </c>
      <c r="E15">
        <v>15.6</v>
      </c>
      <c r="F15" s="3">
        <v>15.8</v>
      </c>
      <c r="G15">
        <v>17.899999999999999</v>
      </c>
      <c r="H15">
        <v>16.850000000000001</v>
      </c>
      <c r="I15" s="3">
        <v>17.600000000000001</v>
      </c>
      <c r="J15">
        <v>16.600000000000001</v>
      </c>
      <c r="K15">
        <v>34.200000000000003</v>
      </c>
      <c r="L15">
        <v>18.2</v>
      </c>
      <c r="M15" s="4">
        <v>52.4</v>
      </c>
    </row>
    <row r="16" spans="1:13">
      <c r="A16" t="s">
        <v>109</v>
      </c>
      <c r="B16" t="s">
        <v>78</v>
      </c>
      <c r="C16" s="3">
        <v>19</v>
      </c>
      <c r="D16">
        <v>17.8</v>
      </c>
      <c r="E16">
        <v>18.399999999999999</v>
      </c>
      <c r="F16" s="3">
        <v>18.600000000000001</v>
      </c>
      <c r="G16">
        <v>18.899999999999999</v>
      </c>
      <c r="H16">
        <v>18.75</v>
      </c>
      <c r="I16" s="3">
        <v>19.2</v>
      </c>
      <c r="J16">
        <v>18.7</v>
      </c>
      <c r="K16">
        <v>37.9</v>
      </c>
      <c r="L16">
        <v>19.399999999999999</v>
      </c>
      <c r="M16" s="4">
        <v>57.3</v>
      </c>
    </row>
    <row r="17" spans="1:13">
      <c r="A17" t="s">
        <v>53</v>
      </c>
      <c r="B17" t="s">
        <v>4</v>
      </c>
      <c r="C17" s="3">
        <v>15.3</v>
      </c>
      <c r="D17">
        <v>11.9</v>
      </c>
      <c r="E17">
        <v>13.6</v>
      </c>
      <c r="F17" s="3">
        <v>13.3</v>
      </c>
      <c r="G17">
        <v>13.8</v>
      </c>
      <c r="H17">
        <v>13.55</v>
      </c>
      <c r="I17" s="3">
        <v>14.6</v>
      </c>
      <c r="J17">
        <v>13.2</v>
      </c>
      <c r="K17">
        <v>27.8</v>
      </c>
      <c r="L17">
        <v>13.3</v>
      </c>
      <c r="M17" s="4">
        <v>41.1</v>
      </c>
    </row>
    <row r="18" spans="1:13">
      <c r="A18" t="s">
        <v>18</v>
      </c>
      <c r="B18" t="s">
        <v>4</v>
      </c>
      <c r="C18" s="3">
        <v>12.4</v>
      </c>
      <c r="D18">
        <v>10</v>
      </c>
      <c r="E18">
        <v>11.2</v>
      </c>
      <c r="F18" s="3">
        <v>10.9</v>
      </c>
      <c r="G18">
        <v>10.6</v>
      </c>
      <c r="H18">
        <v>10.75</v>
      </c>
      <c r="I18" s="3">
        <v>11.3</v>
      </c>
      <c r="J18">
        <v>10.6</v>
      </c>
      <c r="K18">
        <v>21.9</v>
      </c>
      <c r="L18">
        <v>12</v>
      </c>
      <c r="M18" s="4">
        <v>33.9</v>
      </c>
    </row>
    <row r="19" spans="1:13">
      <c r="A19" t="s">
        <v>37</v>
      </c>
      <c r="B19" t="s">
        <v>1</v>
      </c>
      <c r="C19" s="3">
        <v>19.2</v>
      </c>
      <c r="D19">
        <v>18.600000000000001</v>
      </c>
      <c r="E19">
        <v>18.899999999999999</v>
      </c>
      <c r="F19" s="3">
        <v>19.2</v>
      </c>
      <c r="G19">
        <v>18.7</v>
      </c>
      <c r="H19">
        <v>18.95</v>
      </c>
      <c r="I19" s="3">
        <v>18.7</v>
      </c>
      <c r="J19">
        <v>18.7</v>
      </c>
      <c r="K19">
        <v>37.4</v>
      </c>
      <c r="L19">
        <v>19.2</v>
      </c>
      <c r="M19" s="4">
        <v>56.6</v>
      </c>
    </row>
    <row r="20" spans="1:13">
      <c r="A20" t="s">
        <v>111</v>
      </c>
      <c r="B20" t="s">
        <v>4</v>
      </c>
      <c r="C20" s="3">
        <v>11.8</v>
      </c>
      <c r="D20">
        <v>13.7</v>
      </c>
      <c r="E20">
        <v>12.75</v>
      </c>
      <c r="F20" s="3">
        <v>12.8</v>
      </c>
      <c r="G20">
        <v>13.2</v>
      </c>
      <c r="H20">
        <v>13</v>
      </c>
      <c r="I20" s="3">
        <v>13.4</v>
      </c>
      <c r="J20">
        <v>13.7</v>
      </c>
      <c r="K20">
        <v>27.1</v>
      </c>
      <c r="L20">
        <v>14.4</v>
      </c>
      <c r="M20" s="4">
        <v>41.5</v>
      </c>
    </row>
    <row r="21" spans="1:13">
      <c r="A21" t="s">
        <v>36</v>
      </c>
      <c r="B21" t="s">
        <v>1</v>
      </c>
      <c r="C21" s="3">
        <v>16.2</v>
      </c>
      <c r="D21">
        <v>14.5</v>
      </c>
      <c r="E21">
        <v>15.35</v>
      </c>
      <c r="F21" s="3">
        <v>17.2</v>
      </c>
      <c r="G21">
        <v>15.8</v>
      </c>
      <c r="H21">
        <v>16.5</v>
      </c>
      <c r="I21" s="3">
        <v>15.3</v>
      </c>
      <c r="J21">
        <v>15.6</v>
      </c>
      <c r="K21">
        <v>30.9</v>
      </c>
      <c r="L21">
        <v>15.4</v>
      </c>
      <c r="M21" s="4">
        <v>46.3</v>
      </c>
    </row>
    <row r="22" spans="1:13">
      <c r="A22" t="s">
        <v>40</v>
      </c>
      <c r="B22" t="s">
        <v>1</v>
      </c>
      <c r="C22" s="3">
        <v>18.399999999999999</v>
      </c>
      <c r="D22">
        <v>17</v>
      </c>
      <c r="E22">
        <v>17.7</v>
      </c>
      <c r="F22" s="3">
        <v>18.7</v>
      </c>
      <c r="G22">
        <v>17.2</v>
      </c>
      <c r="H22">
        <v>17.95</v>
      </c>
      <c r="I22" s="3">
        <v>18.100000000000001</v>
      </c>
      <c r="J22">
        <v>17.899999999999999</v>
      </c>
      <c r="K22">
        <v>36</v>
      </c>
      <c r="L22">
        <v>19.3</v>
      </c>
      <c r="M22" s="4">
        <v>55.3</v>
      </c>
    </row>
    <row r="23" spans="1:13">
      <c r="A23" t="s">
        <v>34</v>
      </c>
      <c r="B23" t="s">
        <v>4</v>
      </c>
      <c r="C23" s="3">
        <v>18.7</v>
      </c>
      <c r="D23">
        <v>18</v>
      </c>
      <c r="E23">
        <v>18.350000000000001</v>
      </c>
      <c r="F23" s="3">
        <v>18.399999999999999</v>
      </c>
      <c r="G23">
        <v>17</v>
      </c>
      <c r="H23">
        <v>17.7</v>
      </c>
      <c r="I23" s="3">
        <v>16.600000000000001</v>
      </c>
      <c r="J23">
        <v>18.2</v>
      </c>
      <c r="K23">
        <v>34.799999999999997</v>
      </c>
      <c r="L23">
        <v>18.100000000000001</v>
      </c>
      <c r="M23" s="4">
        <v>52.9</v>
      </c>
    </row>
    <row r="24" spans="1:13">
      <c r="A24" t="s">
        <v>76</v>
      </c>
      <c r="B24" t="s">
        <v>47</v>
      </c>
      <c r="C24" s="3">
        <v>16.7</v>
      </c>
      <c r="D24">
        <v>14.6</v>
      </c>
      <c r="E24">
        <v>15.65</v>
      </c>
      <c r="F24" s="3">
        <v>16.3</v>
      </c>
      <c r="G24">
        <v>16.8</v>
      </c>
      <c r="H24">
        <v>16.55</v>
      </c>
      <c r="I24" s="3">
        <v>14.8</v>
      </c>
      <c r="J24">
        <v>16.8</v>
      </c>
      <c r="K24">
        <v>31.6</v>
      </c>
      <c r="L24">
        <v>16</v>
      </c>
      <c r="M24" s="4">
        <v>47.6</v>
      </c>
    </row>
    <row r="25" spans="1:13">
      <c r="A25" t="s">
        <v>100</v>
      </c>
      <c r="B25" t="s">
        <v>1</v>
      </c>
      <c r="C25" s="3">
        <v>17</v>
      </c>
      <c r="D25">
        <v>16.7</v>
      </c>
      <c r="E25">
        <v>16.850000000000001</v>
      </c>
      <c r="F25" s="3">
        <v>16.2</v>
      </c>
      <c r="G25">
        <v>17.7</v>
      </c>
      <c r="H25">
        <v>16.95</v>
      </c>
      <c r="I25" s="3">
        <v>16.3</v>
      </c>
      <c r="J25">
        <v>16.399999999999999</v>
      </c>
      <c r="K25">
        <v>32.700000000000003</v>
      </c>
      <c r="L25">
        <v>17.2</v>
      </c>
      <c r="M25" s="4">
        <v>49.9</v>
      </c>
    </row>
    <row r="26" spans="1:13">
      <c r="A26" t="s">
        <v>65</v>
      </c>
      <c r="B26" t="s">
        <v>15</v>
      </c>
      <c r="C26" s="3">
        <v>11.2</v>
      </c>
      <c r="D26">
        <v>11.5</v>
      </c>
      <c r="E26">
        <v>11.35</v>
      </c>
      <c r="F26" s="3">
        <v>10.8</v>
      </c>
      <c r="G26">
        <v>12</v>
      </c>
      <c r="H26">
        <v>11.4</v>
      </c>
      <c r="I26" s="3">
        <v>10.9</v>
      </c>
      <c r="J26">
        <v>11.5</v>
      </c>
      <c r="K26">
        <v>22.4</v>
      </c>
      <c r="L26">
        <v>12.1</v>
      </c>
      <c r="M26" s="4">
        <v>34.5</v>
      </c>
    </row>
    <row r="27" spans="1:13">
      <c r="A27" t="s">
        <v>5</v>
      </c>
      <c r="B27" t="s">
        <v>6</v>
      </c>
      <c r="C27" s="3">
        <v>11.7</v>
      </c>
      <c r="D27">
        <v>11.1</v>
      </c>
      <c r="E27">
        <v>11.4</v>
      </c>
      <c r="F27" s="3">
        <v>11.4</v>
      </c>
      <c r="G27">
        <v>11</v>
      </c>
      <c r="H27">
        <v>11.2</v>
      </c>
      <c r="I27" s="3">
        <v>12.5</v>
      </c>
      <c r="J27">
        <v>11.5</v>
      </c>
      <c r="K27">
        <v>24</v>
      </c>
      <c r="L27">
        <v>12.6</v>
      </c>
      <c r="M27" s="4">
        <v>36.6</v>
      </c>
    </row>
    <row r="28" spans="1:13">
      <c r="A28" t="s">
        <v>2</v>
      </c>
      <c r="B28" t="s">
        <v>1</v>
      </c>
      <c r="C28" s="3">
        <v>11.4</v>
      </c>
      <c r="D28">
        <v>9.1999999999999993</v>
      </c>
      <c r="E28">
        <v>10.3</v>
      </c>
      <c r="F28" s="3">
        <v>12.3</v>
      </c>
      <c r="G28">
        <v>10.8</v>
      </c>
      <c r="H28">
        <v>11.55</v>
      </c>
      <c r="I28" s="3">
        <v>10.8</v>
      </c>
      <c r="J28">
        <v>11.9</v>
      </c>
      <c r="K28">
        <v>22.7</v>
      </c>
      <c r="L28">
        <v>11.9</v>
      </c>
      <c r="M28" s="4">
        <v>34.6</v>
      </c>
    </row>
    <row r="29" spans="1:13">
      <c r="A29" t="s">
        <v>83</v>
      </c>
      <c r="B29" t="s">
        <v>84</v>
      </c>
      <c r="C29" s="3">
        <v>13.4</v>
      </c>
      <c r="D29">
        <v>13.9</v>
      </c>
      <c r="E29">
        <v>13.65</v>
      </c>
      <c r="F29" s="3">
        <v>15.2</v>
      </c>
      <c r="G29">
        <v>14.8</v>
      </c>
      <c r="H29">
        <v>15</v>
      </c>
      <c r="I29" s="3">
        <v>14.3</v>
      </c>
      <c r="J29">
        <v>15.8</v>
      </c>
      <c r="K29">
        <v>30.1</v>
      </c>
      <c r="L29">
        <v>12.8</v>
      </c>
      <c r="M29" s="4">
        <v>42.9</v>
      </c>
    </row>
    <row r="30" spans="1:13">
      <c r="A30" t="s">
        <v>21</v>
      </c>
      <c r="B30" t="s">
        <v>15</v>
      </c>
      <c r="C30" s="3">
        <v>14.5</v>
      </c>
      <c r="D30">
        <v>11.6</v>
      </c>
      <c r="E30">
        <v>13.05</v>
      </c>
      <c r="F30" s="3">
        <v>14.9</v>
      </c>
      <c r="G30">
        <v>15</v>
      </c>
      <c r="H30">
        <v>14.95</v>
      </c>
      <c r="I30" s="3">
        <v>14.2</v>
      </c>
      <c r="J30">
        <v>14.7</v>
      </c>
      <c r="K30">
        <v>28.9</v>
      </c>
      <c r="L30">
        <v>14</v>
      </c>
      <c r="M30" s="4">
        <v>42.9</v>
      </c>
    </row>
    <row r="31" spans="1:13">
      <c r="A31" t="s">
        <v>10</v>
      </c>
      <c r="B31" t="s">
        <v>4</v>
      </c>
      <c r="C31" s="3">
        <v>13.6</v>
      </c>
      <c r="D31">
        <v>10.7</v>
      </c>
      <c r="E31">
        <v>12.15</v>
      </c>
      <c r="F31" s="3">
        <v>11.6</v>
      </c>
      <c r="G31">
        <v>13.1</v>
      </c>
      <c r="H31">
        <v>12.35</v>
      </c>
      <c r="I31" s="3">
        <v>13.5</v>
      </c>
      <c r="J31">
        <v>13.1</v>
      </c>
      <c r="K31">
        <v>26.6</v>
      </c>
      <c r="L31">
        <v>12.1</v>
      </c>
      <c r="M31" s="4">
        <v>38.700000000000003</v>
      </c>
    </row>
    <row r="32" spans="1:13">
      <c r="A32" t="s">
        <v>88</v>
      </c>
      <c r="B32" t="s">
        <v>89</v>
      </c>
      <c r="C32" s="3">
        <v>14.8</v>
      </c>
      <c r="D32">
        <v>15.8</v>
      </c>
      <c r="E32">
        <v>15.3</v>
      </c>
      <c r="F32" s="3">
        <v>15.9</v>
      </c>
      <c r="G32">
        <v>17.2</v>
      </c>
      <c r="H32">
        <v>16.55</v>
      </c>
      <c r="I32" s="3">
        <v>16.600000000000001</v>
      </c>
      <c r="J32">
        <v>17.3</v>
      </c>
      <c r="K32">
        <v>33.9</v>
      </c>
      <c r="L32">
        <v>16.600000000000001</v>
      </c>
      <c r="M32" s="4">
        <v>50.5</v>
      </c>
    </row>
    <row r="33" spans="1:13">
      <c r="A33" t="s">
        <v>14</v>
      </c>
      <c r="B33" t="s">
        <v>15</v>
      </c>
      <c r="C33" s="3">
        <v>15.7</v>
      </c>
      <c r="D33">
        <v>10.199999999999999</v>
      </c>
      <c r="E33">
        <v>12.95</v>
      </c>
      <c r="F33" s="3">
        <v>13.8</v>
      </c>
      <c r="G33">
        <v>13.4</v>
      </c>
      <c r="H33">
        <v>13.6</v>
      </c>
      <c r="I33" s="3">
        <v>13.8</v>
      </c>
      <c r="J33">
        <v>13.9</v>
      </c>
      <c r="K33">
        <v>27.7</v>
      </c>
      <c r="L33">
        <v>14.2</v>
      </c>
      <c r="M33" s="4">
        <v>41.9</v>
      </c>
    </row>
    <row r="34" spans="1:13">
      <c r="A34" t="s">
        <v>35</v>
      </c>
      <c r="B34" t="s">
        <v>23</v>
      </c>
      <c r="C34" s="3">
        <v>16.100000000000001</v>
      </c>
      <c r="D34">
        <v>14</v>
      </c>
      <c r="E34">
        <v>15.05</v>
      </c>
      <c r="F34" s="3">
        <v>15</v>
      </c>
      <c r="G34">
        <v>14</v>
      </c>
      <c r="H34">
        <v>14.5</v>
      </c>
      <c r="I34" s="3">
        <v>15.5</v>
      </c>
      <c r="J34">
        <v>14.9</v>
      </c>
      <c r="K34">
        <v>30.4</v>
      </c>
      <c r="L34">
        <v>15.5</v>
      </c>
      <c r="M34" s="4">
        <v>45.9</v>
      </c>
    </row>
    <row r="35" spans="1:13">
      <c r="A35" t="s">
        <v>22</v>
      </c>
      <c r="B35" t="s">
        <v>23</v>
      </c>
      <c r="C35" s="3">
        <v>14.4</v>
      </c>
      <c r="D35">
        <v>11.8</v>
      </c>
      <c r="E35">
        <v>13.1</v>
      </c>
      <c r="F35" s="3">
        <v>12.1</v>
      </c>
      <c r="G35">
        <v>12</v>
      </c>
      <c r="H35">
        <v>12.05</v>
      </c>
      <c r="I35" s="3">
        <v>10.9</v>
      </c>
      <c r="J35">
        <v>12.8</v>
      </c>
      <c r="K35">
        <v>23.7</v>
      </c>
      <c r="L35">
        <v>12.9</v>
      </c>
      <c r="M35" s="4">
        <v>36.6</v>
      </c>
    </row>
    <row r="36" spans="1:13">
      <c r="A36" t="s">
        <v>102</v>
      </c>
      <c r="B36" t="s">
        <v>103</v>
      </c>
      <c r="C36" s="3">
        <v>12.2</v>
      </c>
      <c r="D36">
        <v>15.3</v>
      </c>
      <c r="E36">
        <v>13.75</v>
      </c>
      <c r="F36" s="3">
        <v>13.3</v>
      </c>
      <c r="G36">
        <v>13.9</v>
      </c>
      <c r="H36">
        <v>13.6</v>
      </c>
      <c r="I36" s="3">
        <v>14.1</v>
      </c>
      <c r="J36">
        <v>13.8</v>
      </c>
      <c r="K36">
        <v>27.9</v>
      </c>
      <c r="L36">
        <v>14.8</v>
      </c>
      <c r="M36" s="4">
        <v>42.7</v>
      </c>
    </row>
    <row r="37" spans="1:13">
      <c r="A37" t="s">
        <v>99</v>
      </c>
      <c r="B37" t="s">
        <v>15</v>
      </c>
      <c r="C37" s="3">
        <v>12.8</v>
      </c>
      <c r="D37">
        <v>11.6</v>
      </c>
      <c r="E37">
        <v>12.2</v>
      </c>
      <c r="F37" s="3">
        <v>12.4</v>
      </c>
      <c r="G37">
        <v>15.3</v>
      </c>
      <c r="H37">
        <v>13.85</v>
      </c>
      <c r="I37" s="3">
        <v>12.4</v>
      </c>
      <c r="J37">
        <v>12.2</v>
      </c>
      <c r="K37">
        <v>24.6</v>
      </c>
      <c r="L37">
        <v>14.2</v>
      </c>
      <c r="M37" s="4">
        <v>38.799999999999997</v>
      </c>
    </row>
    <row r="38" spans="1:13">
      <c r="A38" t="s">
        <v>94</v>
      </c>
      <c r="B38" t="s">
        <v>26</v>
      </c>
      <c r="C38" s="3">
        <v>10.8</v>
      </c>
      <c r="D38">
        <v>13.4</v>
      </c>
      <c r="E38">
        <v>12.1</v>
      </c>
      <c r="F38" s="3">
        <v>12.6</v>
      </c>
      <c r="G38">
        <v>10.8</v>
      </c>
      <c r="H38">
        <v>11.7</v>
      </c>
      <c r="I38" s="3">
        <v>12.3</v>
      </c>
      <c r="J38">
        <v>11.3</v>
      </c>
      <c r="K38">
        <v>23.6</v>
      </c>
      <c r="L38">
        <v>11.8</v>
      </c>
      <c r="M38" s="4">
        <v>35.4</v>
      </c>
    </row>
    <row r="39" spans="1:13">
      <c r="A39" t="s">
        <v>98</v>
      </c>
      <c r="B39" t="s">
        <v>4</v>
      </c>
      <c r="C39" s="3">
        <v>11.4</v>
      </c>
      <c r="D39">
        <v>12</v>
      </c>
      <c r="E39">
        <v>11.7</v>
      </c>
      <c r="F39" s="3">
        <v>11.6</v>
      </c>
      <c r="G39">
        <v>12.9</v>
      </c>
      <c r="H39">
        <v>12.25</v>
      </c>
      <c r="I39" s="3">
        <v>12.5</v>
      </c>
      <c r="J39">
        <v>10.7</v>
      </c>
      <c r="K39">
        <v>23.2</v>
      </c>
      <c r="L39">
        <v>11.1</v>
      </c>
      <c r="M39" s="4">
        <v>34.299999999999997</v>
      </c>
    </row>
    <row r="40" spans="1:13">
      <c r="A40" t="s">
        <v>73</v>
      </c>
      <c r="B40" t="s">
        <v>47</v>
      </c>
      <c r="C40" s="3">
        <v>18.399999999999999</v>
      </c>
      <c r="D40">
        <v>17.600000000000001</v>
      </c>
      <c r="E40">
        <v>18</v>
      </c>
      <c r="F40" s="3">
        <v>16.7</v>
      </c>
      <c r="G40">
        <v>18.100000000000001</v>
      </c>
      <c r="H40">
        <v>17.399999999999999</v>
      </c>
      <c r="I40" s="3">
        <v>18</v>
      </c>
      <c r="J40">
        <v>17.899999999999999</v>
      </c>
      <c r="K40">
        <v>35.9</v>
      </c>
      <c r="L40">
        <v>18</v>
      </c>
      <c r="M40" s="4">
        <v>53.9</v>
      </c>
    </row>
    <row r="41" spans="1:13">
      <c r="A41" t="s">
        <v>30</v>
      </c>
      <c r="B41" t="s">
        <v>4</v>
      </c>
      <c r="C41" s="3">
        <v>15.6</v>
      </c>
      <c r="D41">
        <v>12.5</v>
      </c>
      <c r="E41">
        <v>14.05</v>
      </c>
      <c r="F41" s="3">
        <v>14.4</v>
      </c>
      <c r="G41">
        <v>15.3</v>
      </c>
      <c r="H41">
        <v>14.85</v>
      </c>
      <c r="I41" s="3">
        <v>13.9</v>
      </c>
      <c r="J41">
        <v>13.3</v>
      </c>
      <c r="K41">
        <v>27.2</v>
      </c>
      <c r="L41">
        <v>13.9</v>
      </c>
      <c r="M41" s="4">
        <v>41.1</v>
      </c>
    </row>
    <row r="42" spans="1:13">
      <c r="A42" t="s">
        <v>72</v>
      </c>
      <c r="B42" t="s">
        <v>47</v>
      </c>
      <c r="C42" s="3">
        <v>19.3</v>
      </c>
      <c r="D42">
        <v>18.100000000000001</v>
      </c>
      <c r="E42">
        <v>18.7</v>
      </c>
      <c r="F42" s="3">
        <v>18.8</v>
      </c>
      <c r="G42">
        <v>19.2</v>
      </c>
      <c r="H42">
        <v>19</v>
      </c>
      <c r="I42" s="3">
        <v>19.399999999999999</v>
      </c>
      <c r="J42">
        <v>18.8</v>
      </c>
      <c r="K42">
        <v>38.200000000000003</v>
      </c>
      <c r="L42">
        <v>19.100000000000001</v>
      </c>
      <c r="M42" s="4">
        <v>57.3</v>
      </c>
    </row>
    <row r="43" spans="1:13">
      <c r="A43" t="s">
        <v>29</v>
      </c>
      <c r="B43" t="s">
        <v>15</v>
      </c>
      <c r="C43" s="3">
        <v>17.3</v>
      </c>
      <c r="D43">
        <v>18.399999999999999</v>
      </c>
      <c r="E43">
        <v>17.850000000000001</v>
      </c>
      <c r="F43" s="3">
        <v>17.3</v>
      </c>
      <c r="G43">
        <v>17.8</v>
      </c>
      <c r="H43">
        <v>17.55</v>
      </c>
      <c r="I43" s="3">
        <v>17.7</v>
      </c>
      <c r="J43">
        <v>17.7</v>
      </c>
      <c r="K43">
        <v>35.4</v>
      </c>
      <c r="L43">
        <v>18.399999999999999</v>
      </c>
      <c r="M43" s="4">
        <v>53.8</v>
      </c>
    </row>
    <row r="44" spans="1:13">
      <c r="A44" t="s">
        <v>39</v>
      </c>
      <c r="B44" t="s">
        <v>1</v>
      </c>
      <c r="C44" s="3">
        <v>16.3</v>
      </c>
      <c r="D44">
        <v>16.3</v>
      </c>
      <c r="E44">
        <v>16.3</v>
      </c>
      <c r="F44" s="3">
        <v>18.2</v>
      </c>
      <c r="G44">
        <v>17.5</v>
      </c>
      <c r="H44">
        <v>17.850000000000001</v>
      </c>
      <c r="I44" s="3">
        <v>16.2</v>
      </c>
      <c r="J44">
        <v>15.4</v>
      </c>
      <c r="K44">
        <v>31.6</v>
      </c>
      <c r="L44">
        <v>17.100000000000001</v>
      </c>
      <c r="M44" s="4">
        <v>48.7</v>
      </c>
    </row>
    <row r="45" spans="1:13">
      <c r="A45" t="s">
        <v>28</v>
      </c>
      <c r="B45" t="s">
        <v>26</v>
      </c>
      <c r="C45" s="3">
        <v>18</v>
      </c>
      <c r="D45">
        <v>16.5</v>
      </c>
      <c r="E45">
        <v>17.25</v>
      </c>
      <c r="F45" s="3">
        <v>17.899999999999999</v>
      </c>
      <c r="G45">
        <v>17.100000000000001</v>
      </c>
      <c r="H45">
        <v>17.5</v>
      </c>
      <c r="I45" s="3">
        <v>16.100000000000001</v>
      </c>
      <c r="J45">
        <v>16.5</v>
      </c>
      <c r="K45">
        <v>32.6</v>
      </c>
      <c r="L45">
        <v>17.5</v>
      </c>
      <c r="M45" s="4">
        <v>50.1</v>
      </c>
    </row>
    <row r="46" spans="1:13">
      <c r="A46" t="s">
        <v>104</v>
      </c>
      <c r="B46" t="s">
        <v>23</v>
      </c>
      <c r="C46" s="3">
        <v>12.4</v>
      </c>
      <c r="D46">
        <v>14.4</v>
      </c>
      <c r="E46">
        <v>13.4</v>
      </c>
      <c r="F46" s="3">
        <v>14</v>
      </c>
      <c r="G46">
        <v>14.9</v>
      </c>
      <c r="H46">
        <v>14.45</v>
      </c>
      <c r="I46" s="3">
        <v>13.5</v>
      </c>
      <c r="J46">
        <v>14.2</v>
      </c>
      <c r="K46">
        <v>27.7</v>
      </c>
      <c r="L46">
        <v>15.6</v>
      </c>
      <c r="M46" s="4">
        <v>43.3</v>
      </c>
    </row>
    <row r="47" spans="1:13">
      <c r="A47" t="s">
        <v>44</v>
      </c>
      <c r="B47" t="s">
        <v>1</v>
      </c>
      <c r="C47" s="3">
        <v>18.100000000000001</v>
      </c>
      <c r="D47">
        <v>18.2</v>
      </c>
      <c r="E47">
        <v>18.149999999999999</v>
      </c>
      <c r="F47" s="3">
        <v>18.8</v>
      </c>
      <c r="G47">
        <v>18.399999999999999</v>
      </c>
      <c r="H47">
        <v>18.600000000000001</v>
      </c>
      <c r="I47" s="3">
        <v>18.2</v>
      </c>
      <c r="J47">
        <v>18.899999999999999</v>
      </c>
      <c r="K47">
        <v>37.1</v>
      </c>
      <c r="L47">
        <v>19</v>
      </c>
      <c r="M47" s="4">
        <v>56.1</v>
      </c>
    </row>
    <row r="48" spans="1:13">
      <c r="A48" t="s">
        <v>85</v>
      </c>
      <c r="B48" t="s">
        <v>26</v>
      </c>
      <c r="C48" s="3">
        <v>13.2</v>
      </c>
      <c r="D48">
        <v>11.8</v>
      </c>
      <c r="E48">
        <v>12.5</v>
      </c>
      <c r="F48" s="3">
        <v>13.5</v>
      </c>
      <c r="G48">
        <v>12.6</v>
      </c>
      <c r="H48">
        <v>13.05</v>
      </c>
      <c r="I48" s="3">
        <v>13.6</v>
      </c>
      <c r="J48">
        <v>13.2</v>
      </c>
      <c r="K48">
        <v>26.8</v>
      </c>
      <c r="L48">
        <v>12.5</v>
      </c>
      <c r="M48" s="4">
        <v>39.299999999999997</v>
      </c>
    </row>
    <row r="49" spans="1:13">
      <c r="A49" t="s">
        <v>46</v>
      </c>
      <c r="B49" t="s">
        <v>47</v>
      </c>
      <c r="C49" s="3">
        <v>19.5</v>
      </c>
      <c r="D49">
        <v>19.100000000000001</v>
      </c>
      <c r="E49">
        <v>19.3</v>
      </c>
      <c r="F49" s="3">
        <v>19</v>
      </c>
      <c r="G49">
        <v>18</v>
      </c>
      <c r="H49">
        <v>18.5</v>
      </c>
      <c r="I49" s="3">
        <v>19.100000000000001</v>
      </c>
      <c r="J49">
        <v>19.3</v>
      </c>
      <c r="K49">
        <v>38.4</v>
      </c>
      <c r="L49">
        <v>18.7</v>
      </c>
      <c r="M49" s="4">
        <v>57.1</v>
      </c>
    </row>
    <row r="50" spans="1:13">
      <c r="A50" t="s">
        <v>107</v>
      </c>
      <c r="B50" t="s">
        <v>26</v>
      </c>
      <c r="C50" s="3">
        <v>18.2</v>
      </c>
      <c r="D50">
        <v>18.7</v>
      </c>
      <c r="E50">
        <v>18.45</v>
      </c>
      <c r="F50" s="3">
        <v>19</v>
      </c>
      <c r="G50">
        <v>18.8</v>
      </c>
      <c r="H50">
        <v>18.899999999999999</v>
      </c>
      <c r="I50" s="3">
        <v>19</v>
      </c>
      <c r="J50">
        <v>18.3</v>
      </c>
      <c r="K50">
        <v>37.299999999999997</v>
      </c>
      <c r="L50">
        <v>18.8</v>
      </c>
      <c r="M50" s="4">
        <v>56.1</v>
      </c>
    </row>
    <row r="51" spans="1:13">
      <c r="A51" t="s">
        <v>101</v>
      </c>
      <c r="B51" t="s">
        <v>15</v>
      </c>
      <c r="C51" s="3">
        <v>11.5</v>
      </c>
      <c r="D51">
        <v>15.1</v>
      </c>
      <c r="E51">
        <v>13.3</v>
      </c>
      <c r="F51" s="3">
        <v>12</v>
      </c>
      <c r="G51">
        <v>12.3</v>
      </c>
      <c r="H51">
        <v>12.15</v>
      </c>
      <c r="I51" s="3">
        <v>12.8</v>
      </c>
      <c r="J51">
        <v>12.4</v>
      </c>
      <c r="K51">
        <v>25.2</v>
      </c>
      <c r="L51">
        <v>13.1</v>
      </c>
      <c r="M51" s="4">
        <v>38.299999999999997</v>
      </c>
    </row>
    <row r="52" spans="1:13">
      <c r="A52" t="s">
        <v>52</v>
      </c>
      <c r="B52" t="s">
        <v>26</v>
      </c>
      <c r="C52" s="3">
        <v>15.4</v>
      </c>
      <c r="D52">
        <v>10.8</v>
      </c>
      <c r="E52">
        <v>13.1</v>
      </c>
      <c r="F52" s="3">
        <v>13</v>
      </c>
      <c r="G52">
        <v>13</v>
      </c>
      <c r="H52">
        <v>13</v>
      </c>
      <c r="I52" s="3">
        <v>14.4</v>
      </c>
      <c r="J52">
        <v>13.4</v>
      </c>
      <c r="K52">
        <v>27.8</v>
      </c>
      <c r="L52">
        <v>12.7</v>
      </c>
      <c r="M52" s="4">
        <v>40.5</v>
      </c>
    </row>
    <row r="53" spans="1:13">
      <c r="A53" t="s">
        <v>24</v>
      </c>
      <c r="B53" t="s">
        <v>4</v>
      </c>
      <c r="C53" s="3">
        <v>16.600000000000001</v>
      </c>
      <c r="D53">
        <v>13</v>
      </c>
      <c r="E53">
        <v>14.8</v>
      </c>
      <c r="F53" s="3">
        <v>15.1</v>
      </c>
      <c r="G53">
        <v>14.1</v>
      </c>
      <c r="H53">
        <v>14.6</v>
      </c>
      <c r="I53" s="3">
        <v>14.3</v>
      </c>
      <c r="J53">
        <v>12.9</v>
      </c>
      <c r="K53">
        <v>27.2</v>
      </c>
      <c r="L53">
        <v>17.3</v>
      </c>
      <c r="M53" s="4">
        <v>44.5</v>
      </c>
    </row>
    <row r="54" spans="1:13">
      <c r="A54" t="s">
        <v>86</v>
      </c>
      <c r="B54" t="s">
        <v>4</v>
      </c>
      <c r="C54" s="3">
        <v>12.6</v>
      </c>
      <c r="D54">
        <v>16.2</v>
      </c>
      <c r="E54">
        <v>14.4</v>
      </c>
      <c r="F54" s="3">
        <v>15.7</v>
      </c>
      <c r="G54">
        <v>16.2</v>
      </c>
      <c r="H54">
        <v>15.95</v>
      </c>
      <c r="I54" s="3">
        <v>14</v>
      </c>
      <c r="J54">
        <v>14.5</v>
      </c>
      <c r="K54">
        <v>28.5</v>
      </c>
      <c r="L54">
        <v>15.5</v>
      </c>
      <c r="M54" s="4">
        <v>44</v>
      </c>
    </row>
    <row r="55" spans="1:13">
      <c r="A55" t="s">
        <v>3</v>
      </c>
      <c r="B55" t="s">
        <v>4</v>
      </c>
      <c r="C55" s="3">
        <v>12</v>
      </c>
      <c r="D55">
        <v>10.5</v>
      </c>
      <c r="E55">
        <v>11.25</v>
      </c>
      <c r="F55" s="3">
        <v>12.7</v>
      </c>
      <c r="G55">
        <v>11.5</v>
      </c>
      <c r="H55">
        <v>12.1</v>
      </c>
      <c r="I55" s="3">
        <v>12.1</v>
      </c>
      <c r="J55">
        <v>13</v>
      </c>
      <c r="K55">
        <v>25.1</v>
      </c>
      <c r="L55">
        <v>13.5</v>
      </c>
      <c r="M55" s="4">
        <v>38.6</v>
      </c>
    </row>
    <row r="56" spans="1:13">
      <c r="A56" t="s">
        <v>87</v>
      </c>
      <c r="B56" t="s">
        <v>1</v>
      </c>
      <c r="C56" s="3">
        <v>11.7</v>
      </c>
      <c r="D56">
        <v>13.6</v>
      </c>
      <c r="E56">
        <v>12.65</v>
      </c>
      <c r="F56" s="3">
        <v>14.4</v>
      </c>
      <c r="G56">
        <v>13.7</v>
      </c>
      <c r="H56">
        <v>14.05</v>
      </c>
      <c r="I56" s="3">
        <v>13</v>
      </c>
      <c r="J56">
        <v>12.8</v>
      </c>
      <c r="K56">
        <v>25.8</v>
      </c>
      <c r="L56">
        <v>12.3</v>
      </c>
      <c r="M56" s="4">
        <v>38.1</v>
      </c>
    </row>
    <row r="57" spans="1:13">
      <c r="A57" t="s">
        <v>95</v>
      </c>
      <c r="B57" t="s">
        <v>26</v>
      </c>
      <c r="C57" s="3">
        <v>14.9</v>
      </c>
      <c r="D57">
        <v>16.399999999999999</v>
      </c>
      <c r="E57">
        <v>15.65</v>
      </c>
      <c r="F57" s="3">
        <v>14.9</v>
      </c>
      <c r="G57">
        <v>14.3</v>
      </c>
      <c r="H57">
        <v>14.6</v>
      </c>
      <c r="I57" s="3">
        <v>14.6</v>
      </c>
      <c r="J57">
        <v>14.8</v>
      </c>
      <c r="K57">
        <v>29.4</v>
      </c>
      <c r="L57">
        <v>15.9</v>
      </c>
      <c r="M57" s="4">
        <v>45.3</v>
      </c>
    </row>
    <row r="58" spans="1:13">
      <c r="A58" t="s">
        <v>96</v>
      </c>
      <c r="B58" t="s">
        <v>4</v>
      </c>
      <c r="C58" s="3">
        <v>10.7</v>
      </c>
      <c r="D58">
        <v>10.8</v>
      </c>
      <c r="E58">
        <v>10.75</v>
      </c>
      <c r="F58" s="3">
        <v>11.8</v>
      </c>
      <c r="G58">
        <v>10.3</v>
      </c>
      <c r="H58">
        <v>11.05</v>
      </c>
      <c r="I58" s="3">
        <v>12</v>
      </c>
      <c r="J58">
        <v>10.9</v>
      </c>
      <c r="K58">
        <v>22.9</v>
      </c>
      <c r="L58">
        <v>11.3</v>
      </c>
      <c r="M58" s="4">
        <v>34.200000000000003</v>
      </c>
    </row>
    <row r="59" spans="1:13">
      <c r="A59" t="s">
        <v>32</v>
      </c>
      <c r="B59" t="s">
        <v>33</v>
      </c>
      <c r="C59" s="3">
        <v>16.399999999999999</v>
      </c>
      <c r="D59">
        <v>16</v>
      </c>
      <c r="E59">
        <v>16.2</v>
      </c>
      <c r="F59" s="3">
        <v>13.4</v>
      </c>
      <c r="G59">
        <v>16.100000000000001</v>
      </c>
      <c r="H59">
        <v>14.75</v>
      </c>
      <c r="I59" s="3">
        <v>14.9</v>
      </c>
      <c r="J59">
        <v>16.100000000000001</v>
      </c>
      <c r="K59">
        <v>31</v>
      </c>
      <c r="L59">
        <v>16.100000000000001</v>
      </c>
      <c r="M59" s="4">
        <v>47.1</v>
      </c>
    </row>
    <row r="60" spans="1:13">
      <c r="A60" t="s">
        <v>31</v>
      </c>
      <c r="B60" t="s">
        <v>1</v>
      </c>
      <c r="C60" s="3">
        <v>13.4</v>
      </c>
      <c r="D60">
        <v>10.9</v>
      </c>
      <c r="E60">
        <v>12.15</v>
      </c>
      <c r="F60" s="3">
        <v>11.7</v>
      </c>
      <c r="G60">
        <v>14.6</v>
      </c>
      <c r="H60">
        <v>13.15</v>
      </c>
      <c r="I60" s="3">
        <v>12.7</v>
      </c>
      <c r="J60">
        <v>13.7</v>
      </c>
      <c r="K60">
        <v>26.4</v>
      </c>
      <c r="L60">
        <v>14.1</v>
      </c>
      <c r="M60" s="4">
        <v>40.5</v>
      </c>
    </row>
    <row r="61" spans="1:13">
      <c r="A61" t="s">
        <v>17</v>
      </c>
      <c r="B61" t="s">
        <v>15</v>
      </c>
      <c r="C61" s="3">
        <v>16.899999999999999</v>
      </c>
      <c r="D61">
        <v>17.3</v>
      </c>
      <c r="E61">
        <v>17.100000000000001</v>
      </c>
      <c r="F61" s="3">
        <v>16.600000000000001</v>
      </c>
      <c r="G61">
        <v>16.2</v>
      </c>
      <c r="H61">
        <v>16.399999999999999</v>
      </c>
      <c r="I61" s="3">
        <v>16.7</v>
      </c>
      <c r="J61">
        <v>17</v>
      </c>
      <c r="K61">
        <v>33.700000000000003</v>
      </c>
      <c r="L61">
        <v>16.399999999999999</v>
      </c>
      <c r="M61" s="4">
        <v>50.1</v>
      </c>
    </row>
    <row r="62" spans="1:13">
      <c r="A62" t="s">
        <v>92</v>
      </c>
      <c r="B62" t="s">
        <v>49</v>
      </c>
      <c r="C62" s="3">
        <v>12</v>
      </c>
      <c r="D62">
        <v>15.4</v>
      </c>
      <c r="E62">
        <v>13.7</v>
      </c>
      <c r="F62" s="3">
        <v>14.8</v>
      </c>
      <c r="G62">
        <v>14.5</v>
      </c>
      <c r="H62">
        <v>14.65</v>
      </c>
      <c r="I62" s="3">
        <v>14.5</v>
      </c>
      <c r="J62">
        <v>14</v>
      </c>
      <c r="K62">
        <v>28.5</v>
      </c>
      <c r="L62">
        <v>15.3</v>
      </c>
      <c r="M62" s="4">
        <v>43.8</v>
      </c>
    </row>
    <row r="63" spans="1:13">
      <c r="A63" t="s">
        <v>105</v>
      </c>
      <c r="B63" t="s">
        <v>4</v>
      </c>
      <c r="C63" s="3">
        <v>16.399999999999999</v>
      </c>
      <c r="D63">
        <v>16.100000000000001</v>
      </c>
      <c r="E63">
        <v>16.25</v>
      </c>
      <c r="F63" s="3">
        <v>17</v>
      </c>
      <c r="G63">
        <v>16.600000000000001</v>
      </c>
      <c r="H63">
        <v>16.8</v>
      </c>
      <c r="I63" s="3">
        <v>14.7</v>
      </c>
      <c r="J63">
        <v>15.2</v>
      </c>
      <c r="K63">
        <v>29.9</v>
      </c>
      <c r="L63">
        <v>16.8</v>
      </c>
      <c r="M63" s="4">
        <v>46.7</v>
      </c>
    </row>
    <row r="64" spans="1:13">
      <c r="A64" t="s">
        <v>25</v>
      </c>
      <c r="B64" t="s">
        <v>1</v>
      </c>
      <c r="C64" s="3">
        <v>16.7</v>
      </c>
      <c r="D64">
        <v>13.4</v>
      </c>
      <c r="E64">
        <v>15.05</v>
      </c>
      <c r="F64" s="3">
        <v>15.4</v>
      </c>
      <c r="G64">
        <v>16.899999999999999</v>
      </c>
      <c r="H64">
        <v>16.149999999999999</v>
      </c>
      <c r="I64" s="3">
        <v>14.8</v>
      </c>
      <c r="J64">
        <v>14.1</v>
      </c>
      <c r="K64">
        <v>28.9</v>
      </c>
      <c r="L64">
        <v>16.2</v>
      </c>
      <c r="M64" s="4">
        <v>45.1</v>
      </c>
    </row>
    <row r="65" spans="1:13">
      <c r="A65" t="s">
        <v>43</v>
      </c>
      <c r="B65" t="s">
        <v>4</v>
      </c>
      <c r="C65" s="3">
        <v>14.7</v>
      </c>
      <c r="D65">
        <v>10.1</v>
      </c>
      <c r="E65">
        <v>12.4</v>
      </c>
      <c r="F65" s="3">
        <v>12.4</v>
      </c>
      <c r="G65">
        <v>12.8</v>
      </c>
      <c r="H65">
        <v>12.6</v>
      </c>
      <c r="I65" s="3">
        <v>12.8</v>
      </c>
      <c r="J65">
        <v>12.2</v>
      </c>
      <c r="K65">
        <v>25</v>
      </c>
      <c r="L65">
        <v>12.8</v>
      </c>
      <c r="M65" s="4">
        <v>37.799999999999997</v>
      </c>
    </row>
    <row r="66" spans="1:13">
      <c r="A66" t="s">
        <v>54</v>
      </c>
      <c r="B66" t="s">
        <v>26</v>
      </c>
      <c r="C66" s="3">
        <v>17.600000000000001</v>
      </c>
      <c r="D66">
        <v>16.8</v>
      </c>
      <c r="E66">
        <v>17.2</v>
      </c>
      <c r="F66" s="3">
        <v>16.100000000000001</v>
      </c>
      <c r="G66">
        <v>16</v>
      </c>
      <c r="H66">
        <v>16.05</v>
      </c>
      <c r="I66" s="3">
        <v>15.8</v>
      </c>
      <c r="J66">
        <v>16.2</v>
      </c>
      <c r="K66">
        <v>32</v>
      </c>
      <c r="L66">
        <v>14.7</v>
      </c>
      <c r="M66" s="4">
        <v>46.7</v>
      </c>
    </row>
    <row r="67" spans="1:13">
      <c r="A67" t="s">
        <v>67</v>
      </c>
      <c r="B67" t="s">
        <v>68</v>
      </c>
      <c r="C67" s="3">
        <v>16</v>
      </c>
      <c r="D67">
        <v>16</v>
      </c>
      <c r="E67">
        <v>16</v>
      </c>
      <c r="F67" s="3">
        <v>16</v>
      </c>
      <c r="G67">
        <v>16</v>
      </c>
      <c r="H67">
        <v>16</v>
      </c>
      <c r="I67" s="3">
        <v>15.8</v>
      </c>
      <c r="J67">
        <v>16</v>
      </c>
      <c r="K67">
        <v>31.8</v>
      </c>
      <c r="L67">
        <v>15.7</v>
      </c>
      <c r="M67" s="4">
        <v>47.5</v>
      </c>
    </row>
    <row r="68" spans="1:13">
      <c r="A68" t="s">
        <v>77</v>
      </c>
      <c r="B68" t="s">
        <v>78</v>
      </c>
      <c r="C68" s="3">
        <v>18.5</v>
      </c>
      <c r="D68">
        <v>17.3</v>
      </c>
      <c r="E68">
        <v>17.899999999999999</v>
      </c>
      <c r="F68" s="3">
        <v>18</v>
      </c>
      <c r="G68">
        <v>17</v>
      </c>
      <c r="H68">
        <v>17.5</v>
      </c>
      <c r="I68" s="3">
        <v>17.399999999999999</v>
      </c>
      <c r="J68">
        <v>17.5</v>
      </c>
      <c r="K68">
        <v>34.9</v>
      </c>
      <c r="L68">
        <v>17.8</v>
      </c>
      <c r="M68" s="4">
        <v>52.7</v>
      </c>
    </row>
    <row r="69" spans="1:13">
      <c r="A69" t="s">
        <v>97</v>
      </c>
      <c r="B69" t="s">
        <v>23</v>
      </c>
      <c r="C69" s="3">
        <v>18.100000000000001</v>
      </c>
      <c r="D69">
        <v>17.399999999999999</v>
      </c>
      <c r="E69">
        <v>17.75</v>
      </c>
      <c r="F69" s="3">
        <v>18.399999999999999</v>
      </c>
      <c r="G69">
        <v>18.600000000000001</v>
      </c>
      <c r="H69">
        <v>18.5</v>
      </c>
      <c r="I69" s="3">
        <v>18.3</v>
      </c>
      <c r="J69">
        <v>18.100000000000001</v>
      </c>
      <c r="K69">
        <v>36.4</v>
      </c>
      <c r="L69">
        <v>18.7</v>
      </c>
      <c r="M69" s="4">
        <v>55.1</v>
      </c>
    </row>
    <row r="70" spans="1:13">
      <c r="A70" t="s">
        <v>50</v>
      </c>
      <c r="B70" t="s">
        <v>23</v>
      </c>
      <c r="C70" s="3">
        <v>15.9</v>
      </c>
      <c r="D70">
        <v>16.399999999999999</v>
      </c>
      <c r="E70">
        <v>16.149999999999999</v>
      </c>
      <c r="F70" s="3">
        <v>17.2</v>
      </c>
      <c r="G70">
        <v>16.7</v>
      </c>
      <c r="H70">
        <v>16.95</v>
      </c>
      <c r="I70" s="3">
        <v>15.4</v>
      </c>
      <c r="J70">
        <v>15.7</v>
      </c>
      <c r="K70">
        <v>31.1</v>
      </c>
      <c r="L70">
        <v>16.3</v>
      </c>
      <c r="M70" s="4">
        <v>47.4</v>
      </c>
    </row>
    <row r="71" spans="1:13">
      <c r="A71" t="s">
        <v>16</v>
      </c>
      <c r="B71" t="s">
        <v>15</v>
      </c>
      <c r="C71" s="3">
        <v>14.8</v>
      </c>
      <c r="D71">
        <v>15.2</v>
      </c>
      <c r="E71">
        <v>15</v>
      </c>
      <c r="F71" s="3">
        <v>14.6</v>
      </c>
      <c r="G71">
        <v>15.7</v>
      </c>
      <c r="H71">
        <v>15.15</v>
      </c>
      <c r="I71" s="3">
        <v>14.5</v>
      </c>
      <c r="J71">
        <v>14.3</v>
      </c>
      <c r="K71">
        <v>28.8</v>
      </c>
      <c r="L71">
        <v>15.6</v>
      </c>
      <c r="M71" s="4">
        <v>44.4</v>
      </c>
    </row>
    <row r="72" spans="1:13">
      <c r="A72" t="s">
        <v>11</v>
      </c>
      <c r="B72" t="s">
        <v>6</v>
      </c>
      <c r="C72" s="3">
        <v>16</v>
      </c>
      <c r="D72">
        <v>14.8</v>
      </c>
      <c r="E72">
        <v>15.4</v>
      </c>
      <c r="F72" s="3">
        <v>14</v>
      </c>
      <c r="G72">
        <v>13.7</v>
      </c>
      <c r="H72">
        <v>13.85</v>
      </c>
      <c r="I72" s="3">
        <v>15.1</v>
      </c>
      <c r="J72">
        <v>15.5</v>
      </c>
      <c r="K72">
        <v>30.6</v>
      </c>
      <c r="L72">
        <v>15.1</v>
      </c>
      <c r="M72" s="4">
        <v>45.7</v>
      </c>
    </row>
    <row r="73" spans="1:13">
      <c r="A73" t="s">
        <v>79</v>
      </c>
      <c r="B73" t="s">
        <v>80</v>
      </c>
      <c r="C73" s="3">
        <v>15.6</v>
      </c>
      <c r="D73">
        <v>15.2</v>
      </c>
      <c r="E73">
        <v>15.4</v>
      </c>
      <c r="F73" s="3">
        <v>17.2</v>
      </c>
      <c r="G73">
        <v>15.5</v>
      </c>
      <c r="H73">
        <v>16.350000000000001</v>
      </c>
      <c r="I73" s="3">
        <v>15.3</v>
      </c>
      <c r="J73">
        <v>17.100000000000001</v>
      </c>
      <c r="K73">
        <v>32.4</v>
      </c>
      <c r="L73">
        <v>17</v>
      </c>
      <c r="M73" s="4">
        <v>49.4</v>
      </c>
    </row>
    <row r="74" spans="1:13">
      <c r="A74" t="s">
        <v>114</v>
      </c>
      <c r="B74" t="s">
        <v>15</v>
      </c>
      <c r="C74" s="3">
        <v>11.6</v>
      </c>
      <c r="D74">
        <v>11.3</v>
      </c>
      <c r="E74">
        <v>11.45</v>
      </c>
      <c r="F74" s="3">
        <v>11.5</v>
      </c>
      <c r="G74">
        <v>11.7</v>
      </c>
      <c r="H74">
        <v>11.6</v>
      </c>
      <c r="I74" s="3">
        <v>12.2</v>
      </c>
      <c r="J74">
        <v>10.8</v>
      </c>
      <c r="K74">
        <v>23</v>
      </c>
      <c r="L74">
        <v>11.7</v>
      </c>
      <c r="M74" s="4">
        <v>34.700000000000003</v>
      </c>
    </row>
    <row r="75" spans="1:13">
      <c r="A75" t="s">
        <v>45</v>
      </c>
      <c r="B75" t="s">
        <v>15</v>
      </c>
      <c r="C75" s="3">
        <v>12.5</v>
      </c>
      <c r="D75">
        <v>9.6999999999999993</v>
      </c>
      <c r="E75">
        <v>11.1</v>
      </c>
      <c r="F75" s="3">
        <v>12.2</v>
      </c>
      <c r="G75">
        <v>13.6</v>
      </c>
      <c r="H75">
        <v>12.9</v>
      </c>
      <c r="I75" s="3">
        <v>13.6</v>
      </c>
      <c r="J75">
        <v>12.4</v>
      </c>
      <c r="K75">
        <v>26</v>
      </c>
      <c r="L75">
        <v>12.5</v>
      </c>
      <c r="M75" s="4">
        <v>38.5</v>
      </c>
    </row>
    <row r="76" spans="1:13">
      <c r="A76" t="s">
        <v>112</v>
      </c>
      <c r="B76" t="s">
        <v>113</v>
      </c>
      <c r="C76" s="3">
        <v>16.2</v>
      </c>
      <c r="D76">
        <v>15.9</v>
      </c>
      <c r="E76">
        <v>16.05</v>
      </c>
      <c r="F76" s="3">
        <v>16.399999999999999</v>
      </c>
      <c r="G76">
        <v>14.7</v>
      </c>
      <c r="H76">
        <v>15.55</v>
      </c>
      <c r="I76" s="3">
        <v>17.7</v>
      </c>
      <c r="J76">
        <v>16.899999999999999</v>
      </c>
      <c r="K76">
        <v>34.6</v>
      </c>
      <c r="L76">
        <v>17.2</v>
      </c>
      <c r="M76" s="4">
        <v>51.8</v>
      </c>
    </row>
    <row r="77" spans="1:13">
      <c r="A77" t="s">
        <v>93</v>
      </c>
      <c r="B77" t="s">
        <v>4</v>
      </c>
      <c r="C77" s="3">
        <v>12.5</v>
      </c>
      <c r="D77">
        <v>14.9</v>
      </c>
      <c r="E77">
        <v>13.7</v>
      </c>
      <c r="F77" s="3">
        <v>13.9</v>
      </c>
      <c r="G77">
        <v>15.9</v>
      </c>
      <c r="H77">
        <v>14.9</v>
      </c>
      <c r="I77" s="3">
        <v>14.4</v>
      </c>
      <c r="J77">
        <v>15.3</v>
      </c>
      <c r="K77">
        <v>29.7</v>
      </c>
      <c r="L77">
        <v>15.4</v>
      </c>
      <c r="M77" s="4">
        <v>45.1</v>
      </c>
    </row>
    <row r="78" spans="1:13">
      <c r="A78" t="s">
        <v>0</v>
      </c>
      <c r="B78" t="s">
        <v>1</v>
      </c>
      <c r="C78" s="3">
        <v>12.8</v>
      </c>
      <c r="D78">
        <v>12</v>
      </c>
      <c r="E78">
        <v>12.4</v>
      </c>
      <c r="F78" s="3">
        <v>13.2</v>
      </c>
      <c r="G78">
        <v>14.3</v>
      </c>
      <c r="H78">
        <v>13.75</v>
      </c>
      <c r="I78" s="3">
        <v>13.6</v>
      </c>
      <c r="J78">
        <v>14</v>
      </c>
      <c r="K78">
        <v>27.6</v>
      </c>
      <c r="L78">
        <v>14.8</v>
      </c>
      <c r="M78" s="4">
        <v>42.4</v>
      </c>
    </row>
    <row r="79" spans="1:13">
      <c r="A79" t="s">
        <v>110</v>
      </c>
      <c r="B79" t="s">
        <v>4</v>
      </c>
      <c r="C79" s="3">
        <v>13.8</v>
      </c>
      <c r="D79">
        <v>15.5</v>
      </c>
      <c r="E79">
        <v>14.65</v>
      </c>
      <c r="F79" s="3">
        <v>13.8</v>
      </c>
      <c r="G79">
        <v>15.6</v>
      </c>
      <c r="H79">
        <v>14.7</v>
      </c>
      <c r="I79" s="3">
        <v>13.9</v>
      </c>
      <c r="J79">
        <v>13.9</v>
      </c>
      <c r="K79">
        <v>27.8</v>
      </c>
      <c r="L79">
        <v>16.100000000000001</v>
      </c>
      <c r="M79" s="4">
        <v>43.9</v>
      </c>
    </row>
    <row r="80" spans="1:13">
      <c r="A80" t="s">
        <v>13</v>
      </c>
      <c r="B80" t="s">
        <v>4</v>
      </c>
      <c r="C80" s="3">
        <v>13.5</v>
      </c>
      <c r="D80">
        <v>8.8000000000000007</v>
      </c>
      <c r="E80">
        <v>11.15</v>
      </c>
      <c r="F80" s="3">
        <v>12</v>
      </c>
      <c r="G80">
        <v>10</v>
      </c>
      <c r="H80">
        <v>11</v>
      </c>
      <c r="I80" s="3">
        <v>12.2</v>
      </c>
      <c r="J80">
        <v>11.1</v>
      </c>
      <c r="K80">
        <v>23.3</v>
      </c>
      <c r="L80">
        <v>11.5</v>
      </c>
      <c r="M80" s="4">
        <v>34.799999999999997</v>
      </c>
    </row>
    <row r="81" spans="1:13">
      <c r="A81" t="s">
        <v>75</v>
      </c>
      <c r="B81" t="s">
        <v>47</v>
      </c>
      <c r="C81" s="3">
        <v>18.8</v>
      </c>
      <c r="D81">
        <v>18.399999999999999</v>
      </c>
      <c r="E81">
        <v>18.600000000000001</v>
      </c>
      <c r="F81" s="3">
        <v>17.7</v>
      </c>
      <c r="G81">
        <v>18.5</v>
      </c>
      <c r="H81">
        <v>18.100000000000001</v>
      </c>
      <c r="I81" s="3">
        <v>18.600000000000001</v>
      </c>
      <c r="J81">
        <v>18.5</v>
      </c>
      <c r="K81">
        <v>37.1</v>
      </c>
      <c r="L81">
        <v>18.399999999999999</v>
      </c>
      <c r="M81" s="4">
        <v>55.5</v>
      </c>
    </row>
    <row r="82" spans="1:13">
      <c r="A82" t="s">
        <v>116</v>
      </c>
      <c r="B82" t="s">
        <v>4</v>
      </c>
      <c r="C82" s="3">
        <v>12.1</v>
      </c>
      <c r="D82">
        <v>14</v>
      </c>
      <c r="E82">
        <v>13.05</v>
      </c>
      <c r="F82" s="3">
        <v>14.7</v>
      </c>
      <c r="G82">
        <v>13.8</v>
      </c>
      <c r="H82">
        <v>14.25</v>
      </c>
      <c r="I82" s="3">
        <v>13.7</v>
      </c>
      <c r="J82">
        <v>14.1</v>
      </c>
      <c r="K82">
        <v>27.8</v>
      </c>
      <c r="L82">
        <v>13.5</v>
      </c>
      <c r="M82" s="4">
        <v>41.3</v>
      </c>
    </row>
    <row r="83" spans="1:13">
      <c r="A83" t="s">
        <v>82</v>
      </c>
      <c r="B83" t="s">
        <v>23</v>
      </c>
      <c r="C83" s="3">
        <v>13.6</v>
      </c>
      <c r="D83">
        <v>12.6</v>
      </c>
      <c r="E83">
        <v>13.1</v>
      </c>
      <c r="F83" s="3">
        <v>14.6</v>
      </c>
      <c r="G83">
        <v>13.1</v>
      </c>
      <c r="H83">
        <v>13.85</v>
      </c>
      <c r="I83" s="3">
        <v>13.8</v>
      </c>
      <c r="J83">
        <v>12</v>
      </c>
      <c r="K83">
        <v>25.8</v>
      </c>
      <c r="L83">
        <v>13</v>
      </c>
      <c r="M83" s="4">
        <v>38.799999999999997</v>
      </c>
    </row>
    <row r="84" spans="1:13">
      <c r="A84" t="s">
        <v>7</v>
      </c>
      <c r="B84" t="s">
        <v>4</v>
      </c>
      <c r="C84" s="3">
        <v>11.8</v>
      </c>
      <c r="D84">
        <v>9.5</v>
      </c>
      <c r="E84">
        <v>10.65</v>
      </c>
      <c r="F84" s="3">
        <v>11.9</v>
      </c>
      <c r="G84">
        <v>10.4</v>
      </c>
      <c r="H84">
        <v>11.15</v>
      </c>
      <c r="I84" s="3">
        <v>11.1</v>
      </c>
      <c r="J84">
        <v>12.5</v>
      </c>
      <c r="K84">
        <v>23.6</v>
      </c>
      <c r="L84">
        <v>11.4</v>
      </c>
      <c r="M84" s="4">
        <v>35</v>
      </c>
    </row>
    <row r="85" spans="1:13">
      <c r="A85" t="s">
        <v>27</v>
      </c>
      <c r="B85" t="s">
        <v>23</v>
      </c>
      <c r="C85" s="3">
        <v>17.100000000000001</v>
      </c>
      <c r="D85">
        <v>16.2</v>
      </c>
      <c r="E85">
        <v>16.649999999999999</v>
      </c>
      <c r="F85" s="3">
        <v>16.8</v>
      </c>
      <c r="G85">
        <v>17.3</v>
      </c>
      <c r="H85">
        <v>17.05</v>
      </c>
      <c r="I85" s="3">
        <v>16.399999999999999</v>
      </c>
      <c r="J85">
        <v>15.9</v>
      </c>
      <c r="K85">
        <v>32.299999999999997</v>
      </c>
      <c r="L85">
        <v>16.899999999999999</v>
      </c>
      <c r="M85" s="4">
        <v>49.2</v>
      </c>
    </row>
    <row r="86" spans="1:13">
      <c r="A86" t="s">
        <v>51</v>
      </c>
      <c r="B86" t="s">
        <v>33</v>
      </c>
      <c r="C86" s="3">
        <v>17.5</v>
      </c>
      <c r="D86">
        <v>18.7</v>
      </c>
      <c r="E86">
        <v>18.100000000000001</v>
      </c>
      <c r="F86" s="3">
        <v>17.8</v>
      </c>
      <c r="G86">
        <v>17.7</v>
      </c>
      <c r="H86">
        <v>17.75</v>
      </c>
      <c r="I86" s="3">
        <v>18.5</v>
      </c>
      <c r="J86">
        <v>17.8</v>
      </c>
      <c r="K86">
        <v>36.299999999999997</v>
      </c>
      <c r="L86">
        <v>18.3</v>
      </c>
      <c r="M86" s="4">
        <v>54.6</v>
      </c>
    </row>
    <row r="87" spans="1:13">
      <c r="A87" t="s">
        <v>12</v>
      </c>
      <c r="B87" t="s">
        <v>4</v>
      </c>
      <c r="C87" s="3">
        <v>14.2</v>
      </c>
      <c r="D87">
        <v>9</v>
      </c>
      <c r="E87">
        <v>11.6</v>
      </c>
      <c r="F87" s="3">
        <v>12.5</v>
      </c>
      <c r="G87">
        <v>11.3</v>
      </c>
      <c r="H87">
        <v>11.9</v>
      </c>
      <c r="I87" s="3">
        <v>10</v>
      </c>
      <c r="J87">
        <v>10.4</v>
      </c>
      <c r="K87">
        <v>20.399999999999999</v>
      </c>
      <c r="L87">
        <v>10.9</v>
      </c>
      <c r="M87" s="4">
        <v>31.3</v>
      </c>
    </row>
    <row r="88" spans="1:13">
      <c r="A88" t="s">
        <v>121</v>
      </c>
      <c r="B88" t="s">
        <v>23</v>
      </c>
      <c r="C88" s="3">
        <v>15.8</v>
      </c>
      <c r="D88">
        <v>16.5</v>
      </c>
      <c r="E88">
        <v>16.149999999999999</v>
      </c>
      <c r="F88" s="3">
        <v>14.3</v>
      </c>
      <c r="G88">
        <v>17.8</v>
      </c>
      <c r="H88">
        <v>16.05</v>
      </c>
      <c r="I88" s="3">
        <v>17.3</v>
      </c>
      <c r="J88">
        <v>16.2</v>
      </c>
      <c r="K88">
        <v>33.5</v>
      </c>
      <c r="L88">
        <v>17.399999999999999</v>
      </c>
      <c r="M88" s="4">
        <v>50.9</v>
      </c>
    </row>
    <row r="89" spans="1:13">
      <c r="A89" t="s">
        <v>48</v>
      </c>
      <c r="B89" t="s">
        <v>49</v>
      </c>
      <c r="C89" s="3">
        <v>16.8</v>
      </c>
      <c r="D89">
        <v>16.899999999999999</v>
      </c>
      <c r="E89">
        <v>16.850000000000001</v>
      </c>
      <c r="F89" s="3">
        <v>16.899999999999999</v>
      </c>
      <c r="G89">
        <v>17.899999999999999</v>
      </c>
      <c r="H89">
        <v>17.399999999999999</v>
      </c>
      <c r="I89" s="3">
        <v>16.5</v>
      </c>
      <c r="J89">
        <v>15.3</v>
      </c>
      <c r="K89">
        <v>31.8</v>
      </c>
      <c r="L89">
        <v>16.7</v>
      </c>
      <c r="M89" s="4">
        <v>48.5</v>
      </c>
    </row>
    <row r="90" spans="1:13">
      <c r="A90" t="s">
        <v>19</v>
      </c>
      <c r="B90" t="s">
        <v>4</v>
      </c>
      <c r="C90" s="3">
        <v>11.5</v>
      </c>
      <c r="D90">
        <v>9.6</v>
      </c>
      <c r="E90">
        <v>10.55</v>
      </c>
      <c r="F90" s="3">
        <v>10.7</v>
      </c>
      <c r="G90">
        <v>11.2</v>
      </c>
      <c r="H90">
        <v>10.95</v>
      </c>
      <c r="I90" s="3">
        <v>11.7</v>
      </c>
      <c r="J90">
        <v>10.9</v>
      </c>
      <c r="K90">
        <v>22.6</v>
      </c>
      <c r="L90">
        <v>12.4</v>
      </c>
      <c r="M90" s="4">
        <v>35</v>
      </c>
    </row>
    <row r="91" spans="1:13">
      <c r="A91" t="s">
        <v>81</v>
      </c>
      <c r="B91" t="s">
        <v>78</v>
      </c>
      <c r="C91" s="3">
        <v>15.1</v>
      </c>
      <c r="D91">
        <v>14.2</v>
      </c>
      <c r="E91">
        <v>14.65</v>
      </c>
      <c r="F91" s="3">
        <v>14.2</v>
      </c>
      <c r="G91">
        <v>15.1</v>
      </c>
      <c r="H91">
        <v>14.65</v>
      </c>
      <c r="I91" s="3">
        <v>14.2</v>
      </c>
      <c r="J91">
        <v>13</v>
      </c>
      <c r="K91">
        <v>27.2</v>
      </c>
      <c r="L91">
        <v>14.5</v>
      </c>
      <c r="M91" s="4">
        <v>41.7</v>
      </c>
    </row>
    <row r="92" spans="1:13">
      <c r="A92" t="s">
        <v>41</v>
      </c>
      <c r="B92" t="s">
        <v>4</v>
      </c>
      <c r="C92" s="3">
        <v>18.2</v>
      </c>
      <c r="D92">
        <v>17.600000000000001</v>
      </c>
      <c r="E92">
        <v>17.899999999999999</v>
      </c>
      <c r="F92" s="3">
        <v>17</v>
      </c>
      <c r="G92">
        <v>15.5</v>
      </c>
      <c r="H92">
        <v>16.25</v>
      </c>
      <c r="I92" s="3">
        <v>17.100000000000001</v>
      </c>
      <c r="J92">
        <v>17.3</v>
      </c>
      <c r="K92">
        <v>34.4</v>
      </c>
      <c r="L92">
        <v>16.8</v>
      </c>
      <c r="M92" s="4">
        <v>51.2</v>
      </c>
    </row>
    <row r="93" spans="1:13">
      <c r="A93" t="s">
        <v>71</v>
      </c>
      <c r="B93" t="s">
        <v>15</v>
      </c>
      <c r="C93" s="3">
        <v>14.6</v>
      </c>
      <c r="D93">
        <v>15.6</v>
      </c>
      <c r="E93">
        <v>15.1</v>
      </c>
      <c r="F93" s="3">
        <v>15.5</v>
      </c>
      <c r="G93">
        <v>15.8</v>
      </c>
      <c r="H93">
        <v>15.65</v>
      </c>
      <c r="I93" s="3">
        <v>15.5</v>
      </c>
      <c r="J93">
        <v>15</v>
      </c>
      <c r="K93">
        <v>30.5</v>
      </c>
      <c r="L93">
        <v>15</v>
      </c>
      <c r="M93" s="4">
        <v>45.5</v>
      </c>
    </row>
    <row r="94" spans="1:13">
      <c r="A94" t="s">
        <v>8</v>
      </c>
      <c r="B94" t="s">
        <v>9</v>
      </c>
      <c r="C94" s="3">
        <v>13.1</v>
      </c>
      <c r="D94">
        <v>9.8000000000000007</v>
      </c>
      <c r="E94">
        <v>11.45</v>
      </c>
      <c r="F94" s="3">
        <v>12.9</v>
      </c>
      <c r="G94">
        <v>10.9</v>
      </c>
      <c r="H94">
        <v>11.9</v>
      </c>
      <c r="I94" s="3">
        <v>11.5</v>
      </c>
      <c r="J94">
        <v>11.4</v>
      </c>
      <c r="K94">
        <v>22.9</v>
      </c>
      <c r="L94">
        <v>11.7</v>
      </c>
      <c r="M94" s="4">
        <v>34.6</v>
      </c>
    </row>
    <row r="97" spans="1:45">
      <c r="N97" s="23" t="s">
        <v>131</v>
      </c>
      <c r="O97" s="24"/>
      <c r="P97" s="24"/>
      <c r="Q97" s="24"/>
      <c r="R97" s="24"/>
      <c r="S97" s="25"/>
      <c r="W97" s="16" t="s">
        <v>134</v>
      </c>
      <c r="X97" s="16" t="s">
        <v>133</v>
      </c>
      <c r="AB97" s="16" t="s">
        <v>134</v>
      </c>
      <c r="AC97" s="16" t="s">
        <v>133</v>
      </c>
      <c r="AG97" s="16" t="s">
        <v>134</v>
      </c>
      <c r="AH97" s="16" t="s">
        <v>133</v>
      </c>
      <c r="AL97" s="16" t="s">
        <v>134</v>
      </c>
      <c r="AM97" s="16" t="s">
        <v>133</v>
      </c>
      <c r="AR97" s="16" t="s">
        <v>134</v>
      </c>
      <c r="AS97" s="16" t="s">
        <v>133</v>
      </c>
    </row>
    <row r="98" spans="1:45">
      <c r="A98" t="s">
        <v>120</v>
      </c>
      <c r="N98" s="7" t="s">
        <v>125</v>
      </c>
      <c r="O98" s="8" t="s">
        <v>126</v>
      </c>
      <c r="P98" s="8" t="s">
        <v>127</v>
      </c>
      <c r="Q98" s="8" t="s">
        <v>128</v>
      </c>
      <c r="R98" s="8" t="s">
        <v>129</v>
      </c>
      <c r="S98" s="9" t="s">
        <v>130</v>
      </c>
      <c r="U98" s="22" t="s">
        <v>132</v>
      </c>
      <c r="V98" s="22"/>
      <c r="W98" s="22"/>
      <c r="X98" s="22"/>
      <c r="Z98" s="22" t="s">
        <v>135</v>
      </c>
      <c r="AA98" s="22"/>
      <c r="AB98" s="22"/>
      <c r="AC98" s="22"/>
      <c r="AE98" s="22" t="s">
        <v>127</v>
      </c>
      <c r="AF98" s="22"/>
      <c r="AG98" s="22"/>
      <c r="AH98" s="22"/>
      <c r="AJ98" s="22" t="s">
        <v>128</v>
      </c>
      <c r="AK98" s="22"/>
      <c r="AL98" s="22"/>
      <c r="AM98" s="22"/>
      <c r="AO98" s="22" t="s">
        <v>124</v>
      </c>
      <c r="AP98" s="22"/>
      <c r="AQ98" s="22"/>
      <c r="AR98" s="22"/>
      <c r="AS98" s="22"/>
    </row>
    <row r="99" spans="1:45">
      <c r="S99" s="4"/>
    </row>
    <row r="100" spans="1:45">
      <c r="A100" t="s">
        <v>0</v>
      </c>
      <c r="B100" t="s">
        <v>1</v>
      </c>
      <c r="C100" s="3">
        <v>14.7</v>
      </c>
      <c r="D100">
        <v>13.4</v>
      </c>
      <c r="E100">
        <v>14.05</v>
      </c>
      <c r="F100" s="3">
        <v>14.4</v>
      </c>
      <c r="G100">
        <v>14.6</v>
      </c>
      <c r="H100">
        <v>14.5</v>
      </c>
      <c r="I100" s="3">
        <v>13.7</v>
      </c>
      <c r="J100">
        <v>13.4</v>
      </c>
      <c r="K100">
        <v>27.1</v>
      </c>
      <c r="L100">
        <v>13.7</v>
      </c>
      <c r="M100" s="4">
        <v>40.799999999999997</v>
      </c>
      <c r="N100">
        <f>LOOKUP(A100,$A$4:$A$94,$C$4:$C$94)</f>
        <v>12.8</v>
      </c>
      <c r="O100">
        <f>LOOKUP(A100,$A$4:$A$94,$D$4:$D$94)</f>
        <v>12</v>
      </c>
      <c r="P100">
        <f>LOOKUP(A100,$A$4:$A$94,$F$4:$F$94)</f>
        <v>13.2</v>
      </c>
      <c r="Q100">
        <f>LOOKUP(A100,$A$4:$A$94,$G$4:$G$94)</f>
        <v>14.3</v>
      </c>
      <c r="R100">
        <f>LOOKUP(A100,$A$4:$A$94,$K$4:$K$94)</f>
        <v>27.6</v>
      </c>
      <c r="S100" s="4">
        <f>LOOKUP(A100,$A$4:$A$94,$L$4:$L$94)</f>
        <v>14.8</v>
      </c>
      <c r="T100" s="14"/>
      <c r="U100">
        <v>12.8</v>
      </c>
      <c r="V100">
        <v>14.2</v>
      </c>
      <c r="W100" s="13">
        <f t="shared" ref="W100:W105" si="0">PERCENTRANK(U$100:U$133,N100)</f>
        <v>0</v>
      </c>
      <c r="X100" s="13">
        <f>PERCENTRANK(V$100:V$133,C100)</f>
        <v>0.03</v>
      </c>
      <c r="Z100">
        <v>12</v>
      </c>
      <c r="AA100">
        <v>13</v>
      </c>
      <c r="AB100" s="13">
        <f>PERCENTRANK(AA$100:AA$133,D100)</f>
        <v>0.03</v>
      </c>
      <c r="AC100" s="13">
        <f>PERCENTRANK(Z$100:Z$133,O100)</f>
        <v>0</v>
      </c>
      <c r="AE100">
        <v>13.2</v>
      </c>
      <c r="AF100">
        <v>14.4</v>
      </c>
      <c r="AG100" s="13">
        <f>PERCENTRANK(AE$100:AE$133,P100)</f>
        <v>0</v>
      </c>
      <c r="AH100" s="13">
        <f>PERCENTRANK(AF$100:AF$133,F100)</f>
        <v>0</v>
      </c>
      <c r="AJ100">
        <v>14.3</v>
      </c>
      <c r="AK100">
        <v>14.6</v>
      </c>
      <c r="AL100" s="13">
        <f>PERCENTRANK(AJ$100:AJ$133,Q100)</f>
        <v>0.03</v>
      </c>
      <c r="AM100" s="13">
        <f>PERCENTRANK(AK$100:AK$133,G100)</f>
        <v>0.06</v>
      </c>
      <c r="AO100">
        <f>SUM(R100:S100)</f>
        <v>42.400000000000006</v>
      </c>
      <c r="AP100">
        <v>42.400000000000006</v>
      </c>
      <c r="AQ100">
        <v>40.799999999999997</v>
      </c>
      <c r="AR100" s="13">
        <f>PERCENTRANK(AP$100:AP$133,AO100)</f>
        <v>0</v>
      </c>
      <c r="AS100" s="13">
        <f>PERCENTRANK(AQ$100:AQ$133,M100)</f>
        <v>0</v>
      </c>
    </row>
    <row r="101" spans="1:45">
      <c r="A101" t="s">
        <v>71</v>
      </c>
      <c r="B101" t="s">
        <v>15</v>
      </c>
      <c r="C101" s="3">
        <v>15.7</v>
      </c>
      <c r="D101">
        <v>14.2</v>
      </c>
      <c r="E101">
        <v>14.95</v>
      </c>
      <c r="F101" s="3">
        <v>15.3</v>
      </c>
      <c r="G101">
        <v>14.3</v>
      </c>
      <c r="H101">
        <v>14.8</v>
      </c>
      <c r="I101" s="3">
        <v>14.4</v>
      </c>
      <c r="J101">
        <v>14.1</v>
      </c>
      <c r="K101">
        <v>28.5</v>
      </c>
      <c r="L101">
        <v>14.5</v>
      </c>
      <c r="M101" s="4">
        <v>43</v>
      </c>
      <c r="N101">
        <f>LOOKUP(A101,$A$4:$A$94,$C$4:$C$94)</f>
        <v>14.6</v>
      </c>
      <c r="O101">
        <f t="shared" ref="O101:O133" si="1">LOOKUP(A101,$A$4:$A$94,$D$4:$D$94)</f>
        <v>15.6</v>
      </c>
      <c r="P101">
        <f t="shared" ref="P101:P133" si="2">LOOKUP(A101,$A$4:$A$94,$F$4:$F$94)</f>
        <v>15.5</v>
      </c>
      <c r="Q101">
        <f t="shared" ref="Q101:Q133" si="3">LOOKUP(A101,$A$4:$A$94,$G$4:$G$94)</f>
        <v>15.8</v>
      </c>
      <c r="R101">
        <f t="shared" ref="R101:R133" si="4">LOOKUP(A101,$A$4:$A$94,$K$4:$K$94)</f>
        <v>30.5</v>
      </c>
      <c r="S101" s="4">
        <f t="shared" ref="S101:S133" si="5">LOOKUP(A101,$A$4:$A$94,$L$4:$L$94)</f>
        <v>15</v>
      </c>
      <c r="U101">
        <v>14</v>
      </c>
      <c r="V101">
        <v>14.7</v>
      </c>
      <c r="W101" s="13">
        <f t="shared" si="0"/>
        <v>0.06</v>
      </c>
      <c r="X101" s="13">
        <f t="shared" ref="X101:X133" si="6">PERCENTRANK(V$100:V$133,C101)</f>
        <v>0.18099999999999999</v>
      </c>
      <c r="Z101">
        <v>14.8</v>
      </c>
      <c r="AA101">
        <v>13.4</v>
      </c>
      <c r="AB101" s="13">
        <f t="shared" ref="AB101:AB133" si="7">PERCENTRANK(AA$100:AA$133,D101)</f>
        <v>0.06</v>
      </c>
      <c r="AC101" s="13">
        <f t="shared" ref="AC101:AC133" si="8">PERCENTRANK(Z$100:Z$133,O101)</f>
        <v>0.09</v>
      </c>
      <c r="AE101">
        <v>14</v>
      </c>
      <c r="AF101">
        <v>14.7</v>
      </c>
      <c r="AG101" s="13">
        <f t="shared" ref="AG101:AG133" si="9">PERCENTRANK(AE$100:AE$133,P101)</f>
        <v>0.09</v>
      </c>
      <c r="AH101" s="13">
        <f t="shared" ref="AH101:AH133" si="10">PERCENTRANK(AF$100:AF$133,F101)</f>
        <v>0.121</v>
      </c>
      <c r="AJ101">
        <v>15.8</v>
      </c>
      <c r="AK101">
        <v>14.3</v>
      </c>
      <c r="AL101" s="13">
        <f t="shared" ref="AL101:AL133" si="11">PERCENTRANK(AJ$100:AJ$133,Q101)</f>
        <v>0.151</v>
      </c>
      <c r="AM101" s="13">
        <f t="shared" ref="AM101:AM133" si="12">PERCENTRANK(AK$100:AK$133,G101)</f>
        <v>0.03</v>
      </c>
      <c r="AO101">
        <f t="shared" ref="AO101:AO133" si="13">SUM(R101:S101)</f>
        <v>45.5</v>
      </c>
      <c r="AP101">
        <v>45.5</v>
      </c>
      <c r="AQ101">
        <v>41.3</v>
      </c>
      <c r="AR101" s="13">
        <f t="shared" ref="AR101:AR133" si="14">PERCENTRANK(AP$100:AP$133,AO101)</f>
        <v>0.03</v>
      </c>
      <c r="AS101" s="13">
        <f t="shared" ref="AS101:AS133" si="15">PERCENTRANK(AQ$100:AQ$133,M101)</f>
        <v>0.09</v>
      </c>
    </row>
    <row r="102" spans="1:45">
      <c r="A102" t="s">
        <v>11</v>
      </c>
      <c r="B102" t="s">
        <v>6</v>
      </c>
      <c r="C102" s="3">
        <v>14.2</v>
      </c>
      <c r="D102">
        <v>13</v>
      </c>
      <c r="E102">
        <v>13.6</v>
      </c>
      <c r="F102" s="3">
        <v>14.7</v>
      </c>
      <c r="G102">
        <v>13.7</v>
      </c>
      <c r="H102">
        <v>14.2</v>
      </c>
      <c r="I102" s="3">
        <v>13.3</v>
      </c>
      <c r="J102">
        <v>14.8</v>
      </c>
      <c r="K102">
        <v>28.1</v>
      </c>
      <c r="L102">
        <v>13.2</v>
      </c>
      <c r="M102" s="4">
        <v>41.3</v>
      </c>
      <c r="N102">
        <f t="shared" ref="N102:N133" si="16">LOOKUP(A102,$A$4:$A$94,$C$4:$C$94)</f>
        <v>16</v>
      </c>
      <c r="O102">
        <f t="shared" si="1"/>
        <v>14.8</v>
      </c>
      <c r="P102">
        <f t="shared" si="2"/>
        <v>14</v>
      </c>
      <c r="Q102">
        <f t="shared" si="3"/>
        <v>13.7</v>
      </c>
      <c r="R102">
        <f t="shared" si="4"/>
        <v>30.6</v>
      </c>
      <c r="S102" s="4">
        <f t="shared" si="5"/>
        <v>15.1</v>
      </c>
      <c r="U102">
        <v>14.6</v>
      </c>
      <c r="V102">
        <v>14.9</v>
      </c>
      <c r="W102" s="13">
        <f t="shared" si="0"/>
        <v>0.21199999999999999</v>
      </c>
      <c r="X102" s="13">
        <f t="shared" si="6"/>
        <v>0</v>
      </c>
      <c r="Z102">
        <v>15.2</v>
      </c>
      <c r="AA102">
        <v>14.2</v>
      </c>
      <c r="AB102" s="13">
        <f t="shared" si="7"/>
        <v>0</v>
      </c>
      <c r="AC102" s="13">
        <f t="shared" si="8"/>
        <v>0.03</v>
      </c>
      <c r="AE102">
        <v>14.3</v>
      </c>
      <c r="AF102">
        <v>15</v>
      </c>
      <c r="AG102" s="13">
        <f t="shared" si="9"/>
        <v>0.03</v>
      </c>
      <c r="AH102" s="13">
        <f t="shared" si="10"/>
        <v>0.03</v>
      </c>
      <c r="AJ102">
        <v>13.7</v>
      </c>
      <c r="AK102">
        <v>13.7</v>
      </c>
      <c r="AL102" s="13">
        <f t="shared" si="11"/>
        <v>0</v>
      </c>
      <c r="AM102" s="13">
        <f t="shared" si="12"/>
        <v>0</v>
      </c>
      <c r="AO102">
        <f t="shared" si="13"/>
        <v>45.7</v>
      </c>
      <c r="AP102">
        <v>45.7</v>
      </c>
      <c r="AQ102">
        <v>42.9</v>
      </c>
      <c r="AR102" s="13">
        <f t="shared" si="14"/>
        <v>0.06</v>
      </c>
      <c r="AS102" s="13">
        <f t="shared" si="15"/>
        <v>0.03</v>
      </c>
    </row>
    <row r="103" spans="1:45">
      <c r="A103" t="s">
        <v>50</v>
      </c>
      <c r="B103" t="s">
        <v>23</v>
      </c>
      <c r="C103" s="3">
        <v>16.2</v>
      </c>
      <c r="D103">
        <v>14.7</v>
      </c>
      <c r="E103">
        <v>15.45</v>
      </c>
      <c r="F103" s="3">
        <v>15</v>
      </c>
      <c r="G103">
        <v>15.2</v>
      </c>
      <c r="H103">
        <v>15.1</v>
      </c>
      <c r="I103" s="3">
        <v>14.8</v>
      </c>
      <c r="J103">
        <v>14.2</v>
      </c>
      <c r="K103">
        <v>29</v>
      </c>
      <c r="L103">
        <v>15.2</v>
      </c>
      <c r="M103" s="4">
        <v>44.2</v>
      </c>
      <c r="N103">
        <f t="shared" si="16"/>
        <v>15.9</v>
      </c>
      <c r="O103">
        <f t="shared" si="1"/>
        <v>16.399999999999999</v>
      </c>
      <c r="P103">
        <f t="shared" si="2"/>
        <v>17.2</v>
      </c>
      <c r="Q103">
        <f t="shared" si="3"/>
        <v>16.7</v>
      </c>
      <c r="R103">
        <f t="shared" si="4"/>
        <v>31.1</v>
      </c>
      <c r="S103" s="4">
        <f t="shared" si="5"/>
        <v>16.3</v>
      </c>
      <c r="U103">
        <v>14.8</v>
      </c>
      <c r="V103">
        <v>15.2</v>
      </c>
      <c r="W103" s="13">
        <f t="shared" si="0"/>
        <v>0.18099999999999999</v>
      </c>
      <c r="X103" s="13">
        <f t="shared" si="6"/>
        <v>0.33300000000000002</v>
      </c>
      <c r="Z103">
        <v>15.6</v>
      </c>
      <c r="AA103">
        <v>14.7</v>
      </c>
      <c r="AB103" s="13">
        <f t="shared" si="7"/>
        <v>0.09</v>
      </c>
      <c r="AC103" s="13">
        <f t="shared" si="8"/>
        <v>0.27200000000000002</v>
      </c>
      <c r="AE103">
        <v>15.5</v>
      </c>
      <c r="AF103">
        <v>15.2</v>
      </c>
      <c r="AG103" s="13">
        <f t="shared" si="9"/>
        <v>0.39300000000000002</v>
      </c>
      <c r="AH103" s="13">
        <f t="shared" si="10"/>
        <v>0.06</v>
      </c>
      <c r="AJ103">
        <v>16.7</v>
      </c>
      <c r="AK103">
        <v>15.2</v>
      </c>
      <c r="AL103" s="13">
        <f t="shared" si="11"/>
        <v>0.21199999999999999</v>
      </c>
      <c r="AM103" s="13">
        <f t="shared" si="12"/>
        <v>0.121</v>
      </c>
      <c r="AO103">
        <f t="shared" si="13"/>
        <v>47.400000000000006</v>
      </c>
      <c r="AP103">
        <v>47.400000000000006</v>
      </c>
      <c r="AQ103">
        <v>43</v>
      </c>
      <c r="AR103" s="13">
        <f t="shared" si="14"/>
        <v>0.09</v>
      </c>
      <c r="AS103" s="13">
        <f t="shared" si="15"/>
        <v>0.121</v>
      </c>
    </row>
    <row r="104" spans="1:45">
      <c r="A104" t="s">
        <v>121</v>
      </c>
      <c r="B104" t="s">
        <v>23</v>
      </c>
      <c r="C104" s="3">
        <v>16.600000000000001</v>
      </c>
      <c r="D104">
        <v>15.8</v>
      </c>
      <c r="E104">
        <v>16.2</v>
      </c>
      <c r="F104" s="3">
        <v>15.8</v>
      </c>
      <c r="G104">
        <v>16.3</v>
      </c>
      <c r="H104">
        <v>16.05</v>
      </c>
      <c r="I104" s="3">
        <v>15.9</v>
      </c>
      <c r="J104">
        <v>16</v>
      </c>
      <c r="K104">
        <v>31.9</v>
      </c>
      <c r="L104">
        <v>16.7</v>
      </c>
      <c r="M104" s="4">
        <v>48.6</v>
      </c>
      <c r="N104">
        <f t="shared" si="16"/>
        <v>15.8</v>
      </c>
      <c r="O104">
        <f t="shared" si="1"/>
        <v>16.5</v>
      </c>
      <c r="P104">
        <f t="shared" si="2"/>
        <v>14.3</v>
      </c>
      <c r="Q104">
        <f t="shared" si="3"/>
        <v>17.8</v>
      </c>
      <c r="R104">
        <f t="shared" si="4"/>
        <v>33.5</v>
      </c>
      <c r="S104" s="4">
        <f t="shared" si="5"/>
        <v>17.399999999999999</v>
      </c>
      <c r="U104">
        <v>15.6</v>
      </c>
      <c r="V104">
        <v>15.4</v>
      </c>
      <c r="W104" s="13">
        <f t="shared" si="0"/>
        <v>0.151</v>
      </c>
      <c r="X104" s="13">
        <f t="shared" si="6"/>
        <v>0.45400000000000001</v>
      </c>
      <c r="Z104">
        <v>15.8</v>
      </c>
      <c r="AA104">
        <v>15</v>
      </c>
      <c r="AB104" s="13">
        <f t="shared" si="7"/>
        <v>0.30299999999999999</v>
      </c>
      <c r="AC104" s="13">
        <f t="shared" si="8"/>
        <v>0.30299999999999999</v>
      </c>
      <c r="AE104">
        <v>15.8</v>
      </c>
      <c r="AF104">
        <v>15.3</v>
      </c>
      <c r="AG104" s="13">
        <f t="shared" si="9"/>
        <v>0.06</v>
      </c>
      <c r="AH104" s="13">
        <f t="shared" si="10"/>
        <v>0.30299999999999999</v>
      </c>
      <c r="AJ104">
        <v>17.8</v>
      </c>
      <c r="AK104">
        <v>16.3</v>
      </c>
      <c r="AL104" s="13">
        <f t="shared" si="11"/>
        <v>0.57499999999999996</v>
      </c>
      <c r="AM104" s="13">
        <f t="shared" si="12"/>
        <v>0.27200000000000002</v>
      </c>
      <c r="AO104">
        <f t="shared" si="13"/>
        <v>50.9</v>
      </c>
      <c r="AP104">
        <v>48.5</v>
      </c>
      <c r="AQ104">
        <v>44.2</v>
      </c>
      <c r="AR104" s="13">
        <f t="shared" si="14"/>
        <v>0.39300000000000002</v>
      </c>
      <c r="AS104" s="13">
        <f t="shared" si="15"/>
        <v>0.42399999999999999</v>
      </c>
    </row>
    <row r="105" spans="1:45">
      <c r="A105" t="s">
        <v>39</v>
      </c>
      <c r="B105" t="s">
        <v>1</v>
      </c>
      <c r="C105" s="3">
        <v>16.399999999999999</v>
      </c>
      <c r="D105">
        <v>15.1</v>
      </c>
      <c r="E105">
        <v>15.75</v>
      </c>
      <c r="F105" s="3">
        <v>17</v>
      </c>
      <c r="G105">
        <v>17.2</v>
      </c>
      <c r="H105">
        <v>17.100000000000001</v>
      </c>
      <c r="I105" s="3">
        <v>15.3</v>
      </c>
      <c r="J105">
        <v>15.3</v>
      </c>
      <c r="K105">
        <v>30.6</v>
      </c>
      <c r="L105">
        <v>17.2</v>
      </c>
      <c r="M105" s="4">
        <v>47.8</v>
      </c>
      <c r="N105">
        <f t="shared" si="16"/>
        <v>16.3</v>
      </c>
      <c r="O105">
        <f t="shared" si="1"/>
        <v>16.3</v>
      </c>
      <c r="P105">
        <f t="shared" si="2"/>
        <v>18.2</v>
      </c>
      <c r="Q105">
        <f t="shared" si="3"/>
        <v>17.5</v>
      </c>
      <c r="R105">
        <f t="shared" si="4"/>
        <v>31.6</v>
      </c>
      <c r="S105" s="4">
        <f t="shared" si="5"/>
        <v>17.100000000000001</v>
      </c>
      <c r="U105">
        <v>15.8</v>
      </c>
      <c r="V105">
        <v>15.5</v>
      </c>
      <c r="W105" s="13">
        <f t="shared" si="0"/>
        <v>0.27200000000000002</v>
      </c>
      <c r="X105" s="13">
        <f t="shared" si="6"/>
        <v>0.39300000000000002</v>
      </c>
      <c r="Z105">
        <v>15.9</v>
      </c>
      <c r="AA105">
        <v>15.1</v>
      </c>
      <c r="AB105" s="13">
        <f t="shared" si="7"/>
        <v>0.151</v>
      </c>
      <c r="AC105" s="13">
        <f t="shared" si="8"/>
        <v>0.21199999999999999</v>
      </c>
      <c r="AE105">
        <v>15.9</v>
      </c>
      <c r="AF105">
        <v>15.4</v>
      </c>
      <c r="AG105" s="13">
        <f t="shared" si="9"/>
        <v>0.69599999999999995</v>
      </c>
      <c r="AH105" s="13">
        <f t="shared" si="10"/>
        <v>0.60599999999999998</v>
      </c>
      <c r="AJ105">
        <v>17.5</v>
      </c>
      <c r="AK105">
        <v>17.2</v>
      </c>
      <c r="AL105" s="13">
        <f t="shared" si="11"/>
        <v>0.45400000000000001</v>
      </c>
      <c r="AM105" s="13">
        <f t="shared" si="12"/>
        <v>0.51500000000000001</v>
      </c>
      <c r="AO105">
        <f t="shared" si="13"/>
        <v>48.7</v>
      </c>
      <c r="AP105">
        <v>48.7</v>
      </c>
      <c r="AQ105">
        <v>44.8</v>
      </c>
      <c r="AR105" s="13">
        <f t="shared" si="14"/>
        <v>0.151</v>
      </c>
      <c r="AS105" s="13">
        <f t="shared" si="15"/>
        <v>0.33300000000000002</v>
      </c>
    </row>
    <row r="106" spans="1:45">
      <c r="A106" t="s">
        <v>106</v>
      </c>
      <c r="B106" t="s">
        <v>4</v>
      </c>
      <c r="C106" s="3">
        <v>15.9</v>
      </c>
      <c r="D106">
        <v>16.399999999999999</v>
      </c>
      <c r="E106">
        <v>16.149999999999999</v>
      </c>
      <c r="F106" s="3">
        <v>16.2</v>
      </c>
      <c r="G106">
        <v>15.1</v>
      </c>
      <c r="H106">
        <v>15.65</v>
      </c>
      <c r="I106" s="3">
        <v>15.1</v>
      </c>
      <c r="J106">
        <v>15.5</v>
      </c>
      <c r="K106">
        <v>30.6</v>
      </c>
      <c r="L106">
        <v>15.4</v>
      </c>
      <c r="M106" s="4">
        <v>46</v>
      </c>
      <c r="N106">
        <f t="shared" si="16"/>
        <v>16.8</v>
      </c>
      <c r="O106">
        <f t="shared" si="1"/>
        <v>16.3</v>
      </c>
      <c r="P106">
        <f t="shared" si="2"/>
        <v>17.8</v>
      </c>
      <c r="Q106">
        <f t="shared" si="3"/>
        <v>17.5</v>
      </c>
      <c r="R106">
        <f t="shared" si="4"/>
        <v>31.6</v>
      </c>
      <c r="S106" s="4">
        <f t="shared" si="5"/>
        <v>17.3</v>
      </c>
      <c r="U106">
        <v>15.9</v>
      </c>
      <c r="V106">
        <v>15.7</v>
      </c>
      <c r="W106" s="13">
        <f t="shared" ref="W106:W133" si="17">PERCENTRANK(U$100:U$133,N106)</f>
        <v>0.30299999999999999</v>
      </c>
      <c r="X106" s="13">
        <f t="shared" si="6"/>
        <v>0.24199999999999999</v>
      </c>
      <c r="Z106">
        <v>16.2</v>
      </c>
      <c r="AA106">
        <v>15.2</v>
      </c>
      <c r="AB106" s="13">
        <f t="shared" si="7"/>
        <v>0.36299999999999999</v>
      </c>
      <c r="AC106" s="13">
        <f t="shared" si="8"/>
        <v>0.21199999999999999</v>
      </c>
      <c r="AE106">
        <v>16.2</v>
      </c>
      <c r="AF106">
        <v>15.5</v>
      </c>
      <c r="AG106" s="13">
        <f t="shared" si="9"/>
        <v>0.57499999999999996</v>
      </c>
      <c r="AH106" s="13">
        <f t="shared" si="10"/>
        <v>0.42399999999999999</v>
      </c>
      <c r="AJ106">
        <v>17.5</v>
      </c>
      <c r="AK106">
        <v>15.1</v>
      </c>
      <c r="AL106" s="13">
        <f t="shared" si="11"/>
        <v>0.45400000000000001</v>
      </c>
      <c r="AM106" s="13">
        <f t="shared" si="12"/>
        <v>0.09</v>
      </c>
      <c r="AO106">
        <f t="shared" si="13"/>
        <v>48.900000000000006</v>
      </c>
      <c r="AP106">
        <v>48.900000000000006</v>
      </c>
      <c r="AQ106">
        <v>45.7</v>
      </c>
      <c r="AR106" s="13">
        <f t="shared" si="14"/>
        <v>0.18099999999999999</v>
      </c>
      <c r="AS106" s="13">
        <f t="shared" si="15"/>
        <v>0.21199999999999999</v>
      </c>
    </row>
    <row r="107" spans="1:45">
      <c r="A107" t="s">
        <v>27</v>
      </c>
      <c r="B107" t="s">
        <v>23</v>
      </c>
      <c r="C107" s="3">
        <v>15.5</v>
      </c>
      <c r="D107">
        <v>16.600000000000001</v>
      </c>
      <c r="E107">
        <v>16.05</v>
      </c>
      <c r="F107" s="3">
        <v>15.6</v>
      </c>
      <c r="G107">
        <v>15.4</v>
      </c>
      <c r="H107">
        <v>15.5</v>
      </c>
      <c r="I107" s="3">
        <v>15.2</v>
      </c>
      <c r="J107">
        <v>15.7</v>
      </c>
      <c r="K107">
        <v>30.9</v>
      </c>
      <c r="L107">
        <v>14.8</v>
      </c>
      <c r="M107" s="4">
        <v>45.7</v>
      </c>
      <c r="N107">
        <f t="shared" si="16"/>
        <v>17.100000000000001</v>
      </c>
      <c r="O107">
        <f t="shared" si="1"/>
        <v>16.2</v>
      </c>
      <c r="P107">
        <f t="shared" si="2"/>
        <v>16.8</v>
      </c>
      <c r="Q107">
        <f t="shared" si="3"/>
        <v>17.3</v>
      </c>
      <c r="R107">
        <f t="shared" si="4"/>
        <v>32.299999999999997</v>
      </c>
      <c r="S107" s="4">
        <f t="shared" si="5"/>
        <v>16.899999999999999</v>
      </c>
      <c r="U107">
        <v>16</v>
      </c>
      <c r="V107">
        <v>15.8</v>
      </c>
      <c r="W107" s="13">
        <f t="shared" si="17"/>
        <v>0.42399999999999999</v>
      </c>
      <c r="X107" s="13">
        <f t="shared" si="6"/>
        <v>0.151</v>
      </c>
      <c r="Z107">
        <v>16.3</v>
      </c>
      <c r="AA107">
        <v>15.3</v>
      </c>
      <c r="AB107" s="13">
        <f t="shared" si="7"/>
        <v>0.39300000000000002</v>
      </c>
      <c r="AC107" s="13">
        <f t="shared" si="8"/>
        <v>0.18099999999999999</v>
      </c>
      <c r="AE107">
        <v>16.399999999999999</v>
      </c>
      <c r="AF107">
        <v>15.6</v>
      </c>
      <c r="AG107" s="13">
        <f t="shared" si="9"/>
        <v>0.30299999999999999</v>
      </c>
      <c r="AH107" s="13">
        <f t="shared" si="10"/>
        <v>0.21199999999999999</v>
      </c>
      <c r="AJ107">
        <v>17.3</v>
      </c>
      <c r="AK107">
        <v>15.4</v>
      </c>
      <c r="AL107" s="13">
        <f t="shared" si="11"/>
        <v>0.42399999999999999</v>
      </c>
      <c r="AM107" s="13">
        <f t="shared" si="12"/>
        <v>0.151</v>
      </c>
      <c r="AO107">
        <f t="shared" si="13"/>
        <v>49.199999999999996</v>
      </c>
      <c r="AP107">
        <v>49.199999999999996</v>
      </c>
      <c r="AQ107">
        <v>46</v>
      </c>
      <c r="AR107" s="13">
        <f t="shared" si="14"/>
        <v>0.21199999999999999</v>
      </c>
      <c r="AS107" s="13">
        <f t="shared" si="15"/>
        <v>0.18099999999999999</v>
      </c>
    </row>
    <row r="108" spans="1:45">
      <c r="A108" t="s">
        <v>97</v>
      </c>
      <c r="B108" t="s">
        <v>23</v>
      </c>
      <c r="C108" s="3">
        <v>16.3</v>
      </c>
      <c r="D108">
        <v>17.5</v>
      </c>
      <c r="E108">
        <v>16.899999999999999</v>
      </c>
      <c r="F108" s="3">
        <v>17.399999999999999</v>
      </c>
      <c r="G108">
        <v>18.100000000000001</v>
      </c>
      <c r="H108">
        <v>17.75</v>
      </c>
      <c r="I108" s="3">
        <v>17.399999999999999</v>
      </c>
      <c r="J108">
        <v>16.600000000000001</v>
      </c>
      <c r="K108">
        <v>34</v>
      </c>
      <c r="L108">
        <v>17.8</v>
      </c>
      <c r="M108" s="4">
        <v>51.8</v>
      </c>
      <c r="N108">
        <f t="shared" si="16"/>
        <v>18.100000000000001</v>
      </c>
      <c r="O108">
        <f t="shared" si="1"/>
        <v>17.399999999999999</v>
      </c>
      <c r="P108">
        <f t="shared" si="2"/>
        <v>18.399999999999999</v>
      </c>
      <c r="Q108">
        <f t="shared" si="3"/>
        <v>18.600000000000001</v>
      </c>
      <c r="R108">
        <f t="shared" si="4"/>
        <v>36.4</v>
      </c>
      <c r="S108" s="4">
        <f t="shared" si="5"/>
        <v>18.7</v>
      </c>
      <c r="U108">
        <v>16.2</v>
      </c>
      <c r="V108">
        <v>15.9</v>
      </c>
      <c r="W108" s="13">
        <f t="shared" si="17"/>
        <v>0.60599999999999998</v>
      </c>
      <c r="X108" s="13">
        <f t="shared" si="6"/>
        <v>0.36299999999999999</v>
      </c>
      <c r="Z108">
        <v>16.3</v>
      </c>
      <c r="AA108">
        <v>15.4</v>
      </c>
      <c r="AB108" s="13">
        <f t="shared" si="7"/>
        <v>0.57499999999999996</v>
      </c>
      <c r="AC108" s="13">
        <f t="shared" si="8"/>
        <v>0.60599999999999998</v>
      </c>
      <c r="AE108">
        <v>16.600000000000001</v>
      </c>
      <c r="AF108">
        <v>15.6</v>
      </c>
      <c r="AG108" s="13">
        <f t="shared" si="9"/>
        <v>0.72699999999999998</v>
      </c>
      <c r="AH108" s="13">
        <f t="shared" si="10"/>
        <v>0.66600000000000004</v>
      </c>
      <c r="AJ108">
        <v>18.600000000000001</v>
      </c>
      <c r="AK108">
        <v>18.100000000000001</v>
      </c>
      <c r="AL108" s="13">
        <f t="shared" si="11"/>
        <v>0.84799999999999998</v>
      </c>
      <c r="AM108" s="13">
        <f t="shared" si="12"/>
        <v>0.72699999999999998</v>
      </c>
      <c r="AO108">
        <f t="shared" si="13"/>
        <v>55.099999999999994</v>
      </c>
      <c r="AP108">
        <v>49.4</v>
      </c>
      <c r="AQ108">
        <v>46.1</v>
      </c>
      <c r="AR108" s="13">
        <f t="shared" si="14"/>
        <v>0.72699999999999998</v>
      </c>
      <c r="AS108" s="13">
        <f t="shared" si="15"/>
        <v>0.63600000000000001</v>
      </c>
    </row>
    <row r="109" spans="1:45">
      <c r="A109" t="s">
        <v>40</v>
      </c>
      <c r="B109" t="s">
        <v>1</v>
      </c>
      <c r="C109" s="3">
        <v>17</v>
      </c>
      <c r="D109">
        <v>18.100000000000001</v>
      </c>
      <c r="E109">
        <v>17.55</v>
      </c>
      <c r="F109" s="3">
        <v>17.8</v>
      </c>
      <c r="G109">
        <v>18.399999999999999</v>
      </c>
      <c r="H109">
        <v>18.100000000000001</v>
      </c>
      <c r="I109" s="3">
        <v>17.7</v>
      </c>
      <c r="J109">
        <v>18.2</v>
      </c>
      <c r="K109">
        <v>35.9</v>
      </c>
      <c r="L109">
        <v>18.8</v>
      </c>
      <c r="M109" s="4">
        <v>54.7</v>
      </c>
      <c r="N109">
        <f t="shared" si="16"/>
        <v>18.399999999999999</v>
      </c>
      <c r="O109">
        <f t="shared" si="1"/>
        <v>17</v>
      </c>
      <c r="P109">
        <f t="shared" si="2"/>
        <v>18.7</v>
      </c>
      <c r="Q109">
        <f t="shared" si="3"/>
        <v>17.2</v>
      </c>
      <c r="R109">
        <f t="shared" si="4"/>
        <v>36</v>
      </c>
      <c r="S109" s="4">
        <f t="shared" si="5"/>
        <v>19.3</v>
      </c>
      <c r="U109">
        <v>16.3</v>
      </c>
      <c r="V109">
        <v>16</v>
      </c>
      <c r="W109" s="13">
        <f t="shared" si="17"/>
        <v>0.72699999999999998</v>
      </c>
      <c r="X109" s="13">
        <f t="shared" si="6"/>
        <v>0.63600000000000001</v>
      </c>
      <c r="Z109">
        <v>16.399999999999999</v>
      </c>
      <c r="AA109">
        <v>15.5</v>
      </c>
      <c r="AB109" s="13">
        <f t="shared" si="7"/>
        <v>0.72699999999999998</v>
      </c>
      <c r="AC109" s="13">
        <f t="shared" si="8"/>
        <v>0.45400000000000001</v>
      </c>
      <c r="AE109">
        <v>16.7</v>
      </c>
      <c r="AF109">
        <v>15.7</v>
      </c>
      <c r="AG109" s="13">
        <f t="shared" si="9"/>
        <v>0.81799999999999995</v>
      </c>
      <c r="AH109" s="13">
        <f t="shared" si="10"/>
        <v>0.75700000000000001</v>
      </c>
      <c r="AJ109">
        <v>17.2</v>
      </c>
      <c r="AK109">
        <v>18.399999999999999</v>
      </c>
      <c r="AL109" s="13">
        <f t="shared" si="11"/>
        <v>0.36299999999999999</v>
      </c>
      <c r="AM109" s="13">
        <f t="shared" si="12"/>
        <v>0.84799999999999998</v>
      </c>
      <c r="AO109">
        <f t="shared" si="13"/>
        <v>55.3</v>
      </c>
      <c r="AP109">
        <v>49.900000000000006</v>
      </c>
      <c r="AQ109">
        <v>46.4</v>
      </c>
      <c r="AR109" s="13">
        <f t="shared" si="14"/>
        <v>0.75700000000000001</v>
      </c>
      <c r="AS109" s="13">
        <f t="shared" si="15"/>
        <v>0.78700000000000003</v>
      </c>
    </row>
    <row r="110" spans="1:45">
      <c r="A110" t="s">
        <v>38</v>
      </c>
      <c r="B110" t="s">
        <v>1</v>
      </c>
      <c r="C110" s="3">
        <v>18.5</v>
      </c>
      <c r="D110">
        <v>19.3</v>
      </c>
      <c r="E110">
        <v>18.899999999999999</v>
      </c>
      <c r="F110" s="3">
        <v>18.8</v>
      </c>
      <c r="G110">
        <v>19.5</v>
      </c>
      <c r="H110">
        <v>19.149999999999999</v>
      </c>
      <c r="I110" s="3">
        <v>19.3</v>
      </c>
      <c r="J110">
        <v>19.100000000000001</v>
      </c>
      <c r="K110">
        <v>38.4</v>
      </c>
      <c r="L110">
        <v>19.5</v>
      </c>
      <c r="M110" s="4">
        <v>57.9</v>
      </c>
      <c r="N110">
        <f t="shared" si="16"/>
        <v>19.100000000000001</v>
      </c>
      <c r="O110">
        <f t="shared" si="1"/>
        <v>19.100000000000001</v>
      </c>
      <c r="P110">
        <f t="shared" si="2"/>
        <v>19.399999999999999</v>
      </c>
      <c r="Q110">
        <f t="shared" si="3"/>
        <v>19.100000000000001</v>
      </c>
      <c r="R110">
        <f t="shared" si="4"/>
        <v>38.200000000000003</v>
      </c>
      <c r="S110" s="4">
        <f t="shared" si="5"/>
        <v>19.3</v>
      </c>
      <c r="U110">
        <v>16.8</v>
      </c>
      <c r="V110">
        <v>16.100000000000001</v>
      </c>
      <c r="W110" s="13">
        <f t="shared" si="17"/>
        <v>0.90900000000000003</v>
      </c>
      <c r="X110" s="13">
        <f t="shared" si="6"/>
        <v>0.96899999999999997</v>
      </c>
      <c r="Z110">
        <v>16.5</v>
      </c>
      <c r="AA110">
        <v>15.8</v>
      </c>
      <c r="AB110" s="13">
        <f t="shared" si="7"/>
        <v>0.96899999999999997</v>
      </c>
      <c r="AC110" s="13">
        <f t="shared" si="8"/>
        <v>0.96899999999999997</v>
      </c>
      <c r="AE110">
        <v>16.8</v>
      </c>
      <c r="AF110">
        <v>15.8</v>
      </c>
      <c r="AG110" s="13">
        <f t="shared" si="9"/>
        <v>1</v>
      </c>
      <c r="AH110" s="13">
        <f t="shared" si="10"/>
        <v>0.96899999999999997</v>
      </c>
      <c r="AJ110">
        <v>19.100000000000001</v>
      </c>
      <c r="AK110">
        <v>19.5</v>
      </c>
      <c r="AL110" s="13">
        <f t="shared" si="11"/>
        <v>0.96899999999999997</v>
      </c>
      <c r="AM110" s="13">
        <f t="shared" si="12"/>
        <v>1</v>
      </c>
      <c r="AO110">
        <f t="shared" si="13"/>
        <v>57.5</v>
      </c>
      <c r="AP110">
        <v>50.1</v>
      </c>
      <c r="AQ110">
        <v>46.6</v>
      </c>
      <c r="AR110" s="13">
        <f t="shared" si="14"/>
        <v>1</v>
      </c>
      <c r="AS110" s="13">
        <f t="shared" si="15"/>
        <v>1</v>
      </c>
    </row>
    <row r="111" spans="1:45">
      <c r="A111" t="s">
        <v>41</v>
      </c>
      <c r="B111" t="s">
        <v>4</v>
      </c>
      <c r="C111" s="3">
        <v>17.600000000000001</v>
      </c>
      <c r="D111">
        <v>16.899999999999999</v>
      </c>
      <c r="E111">
        <v>17.25</v>
      </c>
      <c r="F111" s="3">
        <v>16.5</v>
      </c>
      <c r="G111">
        <v>16.600000000000001</v>
      </c>
      <c r="H111">
        <v>16.55</v>
      </c>
      <c r="I111" s="3">
        <v>16.2</v>
      </c>
      <c r="J111">
        <v>16.3</v>
      </c>
      <c r="K111">
        <v>32.5</v>
      </c>
      <c r="L111">
        <v>15.7</v>
      </c>
      <c r="M111" s="4">
        <v>48.2</v>
      </c>
      <c r="N111">
        <f t="shared" si="16"/>
        <v>18.2</v>
      </c>
      <c r="O111">
        <f t="shared" si="1"/>
        <v>17.600000000000001</v>
      </c>
      <c r="P111">
        <f t="shared" si="2"/>
        <v>17</v>
      </c>
      <c r="Q111">
        <f t="shared" si="3"/>
        <v>15.5</v>
      </c>
      <c r="R111">
        <f t="shared" si="4"/>
        <v>34.4</v>
      </c>
      <c r="S111" s="4">
        <f t="shared" si="5"/>
        <v>16.8</v>
      </c>
      <c r="U111">
        <v>16.8</v>
      </c>
      <c r="V111">
        <v>16.2</v>
      </c>
      <c r="W111" s="13">
        <f t="shared" si="17"/>
        <v>0.66600000000000004</v>
      </c>
      <c r="X111" s="13">
        <f t="shared" si="6"/>
        <v>0.81799999999999995</v>
      </c>
      <c r="Z111">
        <v>16.5</v>
      </c>
      <c r="AA111">
        <v>16.3</v>
      </c>
      <c r="AB111" s="13">
        <f t="shared" si="7"/>
        <v>0.42399999999999999</v>
      </c>
      <c r="AC111" s="13">
        <f t="shared" si="8"/>
        <v>0.63600000000000001</v>
      </c>
      <c r="AE111">
        <v>16.899999999999999</v>
      </c>
      <c r="AF111">
        <v>15.9</v>
      </c>
      <c r="AG111" s="13">
        <f t="shared" si="9"/>
        <v>0.36299999999999999</v>
      </c>
      <c r="AH111" s="13">
        <f t="shared" si="10"/>
        <v>0.51500000000000001</v>
      </c>
      <c r="AJ111">
        <v>15.5</v>
      </c>
      <c r="AK111">
        <v>16.600000000000001</v>
      </c>
      <c r="AL111" s="13">
        <f t="shared" si="11"/>
        <v>0.09</v>
      </c>
      <c r="AM111" s="13">
        <f t="shared" si="12"/>
        <v>0.33300000000000002</v>
      </c>
      <c r="AO111">
        <f t="shared" si="13"/>
        <v>51.2</v>
      </c>
      <c r="AP111">
        <v>50.1</v>
      </c>
      <c r="AQ111">
        <v>47.8</v>
      </c>
      <c r="AR111" s="13">
        <f t="shared" si="14"/>
        <v>0.42399999999999999</v>
      </c>
      <c r="AS111" s="13">
        <f t="shared" si="15"/>
        <v>0.39300000000000002</v>
      </c>
    </row>
    <row r="112" spans="1:45">
      <c r="A112" t="s">
        <v>77</v>
      </c>
      <c r="B112" t="s">
        <v>78</v>
      </c>
      <c r="C112" s="3">
        <v>18.3</v>
      </c>
      <c r="D112">
        <v>15.5</v>
      </c>
      <c r="E112">
        <v>16.899999999999999</v>
      </c>
      <c r="F112" s="3">
        <v>16.8</v>
      </c>
      <c r="G112">
        <v>16.2</v>
      </c>
      <c r="H112">
        <v>16.5</v>
      </c>
      <c r="I112" s="3">
        <v>16</v>
      </c>
      <c r="J112">
        <v>18</v>
      </c>
      <c r="K112">
        <v>34</v>
      </c>
      <c r="L112">
        <v>16.100000000000001</v>
      </c>
      <c r="M112" s="4">
        <v>50.1</v>
      </c>
      <c r="N112">
        <f t="shared" si="16"/>
        <v>18.5</v>
      </c>
      <c r="O112">
        <f t="shared" si="1"/>
        <v>17.3</v>
      </c>
      <c r="P112">
        <f t="shared" si="2"/>
        <v>18</v>
      </c>
      <c r="Q112">
        <f t="shared" si="3"/>
        <v>17</v>
      </c>
      <c r="R112">
        <f t="shared" si="4"/>
        <v>34.9</v>
      </c>
      <c r="S112" s="4">
        <f t="shared" si="5"/>
        <v>17.8</v>
      </c>
      <c r="U112">
        <v>16.899999999999999</v>
      </c>
      <c r="V112">
        <v>16.3</v>
      </c>
      <c r="W112" s="13">
        <f t="shared" si="17"/>
        <v>0.78700000000000003</v>
      </c>
      <c r="X112" s="13">
        <f t="shared" si="6"/>
        <v>0.90900000000000003</v>
      </c>
      <c r="Z112">
        <v>16.7</v>
      </c>
      <c r="AA112">
        <v>16.399999999999999</v>
      </c>
      <c r="AB112" s="13">
        <f t="shared" si="7"/>
        <v>0.27200000000000002</v>
      </c>
      <c r="AC112" s="13">
        <f t="shared" si="8"/>
        <v>0.54500000000000004</v>
      </c>
      <c r="AE112">
        <v>17</v>
      </c>
      <c r="AF112">
        <v>16</v>
      </c>
      <c r="AG112" s="13">
        <f t="shared" si="9"/>
        <v>0.66600000000000004</v>
      </c>
      <c r="AH112" s="13">
        <f t="shared" si="10"/>
        <v>0.57499999999999996</v>
      </c>
      <c r="AJ112">
        <v>17</v>
      </c>
      <c r="AK112">
        <v>16.2</v>
      </c>
      <c r="AL112" s="13">
        <f t="shared" si="11"/>
        <v>0.27200000000000002</v>
      </c>
      <c r="AM112" s="13">
        <f t="shared" si="12"/>
        <v>0.24199999999999999</v>
      </c>
      <c r="AO112">
        <f t="shared" si="13"/>
        <v>52.7</v>
      </c>
      <c r="AP112">
        <v>50.5</v>
      </c>
      <c r="AQ112">
        <v>47.8</v>
      </c>
      <c r="AR112" s="13">
        <f t="shared" si="14"/>
        <v>0.54500000000000004</v>
      </c>
      <c r="AS112" s="13">
        <f t="shared" si="15"/>
        <v>0.48399999999999999</v>
      </c>
    </row>
    <row r="113" spans="1:45">
      <c r="A113" t="s">
        <v>100</v>
      </c>
      <c r="B113" t="s">
        <v>1</v>
      </c>
      <c r="C113" s="3">
        <v>16</v>
      </c>
      <c r="D113">
        <v>15.3</v>
      </c>
      <c r="E113">
        <v>15.65</v>
      </c>
      <c r="F113" s="3">
        <v>16</v>
      </c>
      <c r="G113">
        <v>16.7</v>
      </c>
      <c r="H113">
        <v>16.350000000000001</v>
      </c>
      <c r="I113" s="3">
        <v>15.7</v>
      </c>
      <c r="J113">
        <v>16.2</v>
      </c>
      <c r="K113">
        <v>31.9</v>
      </c>
      <c r="L113">
        <v>15.9</v>
      </c>
      <c r="M113" s="4">
        <v>47.8</v>
      </c>
      <c r="N113">
        <f t="shared" si="16"/>
        <v>17</v>
      </c>
      <c r="O113">
        <f t="shared" si="1"/>
        <v>16.7</v>
      </c>
      <c r="P113">
        <f t="shared" si="2"/>
        <v>16.2</v>
      </c>
      <c r="Q113">
        <f t="shared" si="3"/>
        <v>17.7</v>
      </c>
      <c r="R113">
        <f t="shared" si="4"/>
        <v>32.700000000000003</v>
      </c>
      <c r="S113" s="4">
        <f t="shared" si="5"/>
        <v>17.2</v>
      </c>
      <c r="U113">
        <v>17</v>
      </c>
      <c r="V113">
        <v>16.399999999999999</v>
      </c>
      <c r="W113" s="13">
        <f t="shared" si="17"/>
        <v>0.39300000000000002</v>
      </c>
      <c r="X113" s="13">
        <f t="shared" si="6"/>
        <v>0.27200000000000002</v>
      </c>
      <c r="Z113">
        <v>16.7</v>
      </c>
      <c r="AA113">
        <v>16.600000000000001</v>
      </c>
      <c r="AB113" s="13">
        <f t="shared" si="7"/>
        <v>0.21199999999999999</v>
      </c>
      <c r="AC113" s="13">
        <f t="shared" si="8"/>
        <v>0.36299999999999999</v>
      </c>
      <c r="AE113">
        <v>17.2</v>
      </c>
      <c r="AF113">
        <v>16.100000000000001</v>
      </c>
      <c r="AG113" s="13">
        <f t="shared" si="9"/>
        <v>0.18099999999999999</v>
      </c>
      <c r="AH113" s="13">
        <f t="shared" si="10"/>
        <v>0.36299999999999999</v>
      </c>
      <c r="AJ113">
        <v>17.7</v>
      </c>
      <c r="AK113">
        <v>16.7</v>
      </c>
      <c r="AL113" s="13">
        <f t="shared" si="11"/>
        <v>0.51500000000000001</v>
      </c>
      <c r="AM113" s="13">
        <f t="shared" si="12"/>
        <v>0.36299999999999999</v>
      </c>
      <c r="AO113">
        <f t="shared" si="13"/>
        <v>49.900000000000006</v>
      </c>
      <c r="AP113">
        <v>50.9</v>
      </c>
      <c r="AQ113">
        <v>48.2</v>
      </c>
      <c r="AR113" s="13">
        <f t="shared" si="14"/>
        <v>0.27200000000000002</v>
      </c>
      <c r="AS113" s="13">
        <f t="shared" si="15"/>
        <v>0.33300000000000002</v>
      </c>
    </row>
    <row r="114" spans="1:45">
      <c r="A114" t="s">
        <v>73</v>
      </c>
      <c r="B114" t="s">
        <v>47</v>
      </c>
      <c r="C114" s="3">
        <v>18</v>
      </c>
      <c r="D114">
        <v>18.3</v>
      </c>
      <c r="E114">
        <v>18.149999999999999</v>
      </c>
      <c r="F114" s="3">
        <v>17.600000000000001</v>
      </c>
      <c r="G114">
        <v>17.3</v>
      </c>
      <c r="H114">
        <v>17.45</v>
      </c>
      <c r="I114" s="3">
        <v>17.3</v>
      </c>
      <c r="J114">
        <v>18.600000000000001</v>
      </c>
      <c r="K114">
        <v>35.9</v>
      </c>
      <c r="L114">
        <v>17</v>
      </c>
      <c r="M114" s="4">
        <v>52.9</v>
      </c>
      <c r="N114">
        <f t="shared" si="16"/>
        <v>18.399999999999999</v>
      </c>
      <c r="O114">
        <f t="shared" si="1"/>
        <v>17.600000000000001</v>
      </c>
      <c r="P114">
        <f t="shared" si="2"/>
        <v>16.7</v>
      </c>
      <c r="Q114">
        <f t="shared" si="3"/>
        <v>18.100000000000001</v>
      </c>
      <c r="R114">
        <f t="shared" si="4"/>
        <v>35.9</v>
      </c>
      <c r="S114" s="4">
        <f t="shared" si="5"/>
        <v>18</v>
      </c>
      <c r="U114">
        <v>17.100000000000001</v>
      </c>
      <c r="V114">
        <v>16.5</v>
      </c>
      <c r="W114" s="13">
        <f t="shared" si="17"/>
        <v>0.72699999999999998</v>
      </c>
      <c r="X114" s="13">
        <f t="shared" si="6"/>
        <v>0.84799999999999998</v>
      </c>
      <c r="Z114">
        <v>16.899999999999999</v>
      </c>
      <c r="AA114">
        <v>16.899999999999999</v>
      </c>
      <c r="AB114" s="13">
        <f t="shared" si="7"/>
        <v>0.75700000000000001</v>
      </c>
      <c r="AC114" s="13">
        <f t="shared" si="8"/>
        <v>0.63600000000000001</v>
      </c>
      <c r="AE114">
        <v>17.2</v>
      </c>
      <c r="AF114">
        <v>16.2</v>
      </c>
      <c r="AG114" s="13">
        <f t="shared" si="9"/>
        <v>0.27200000000000002</v>
      </c>
      <c r="AH114" s="13">
        <f t="shared" si="10"/>
        <v>0.69599999999999995</v>
      </c>
      <c r="AJ114">
        <v>18.100000000000001</v>
      </c>
      <c r="AK114">
        <v>17.3</v>
      </c>
      <c r="AL114" s="13">
        <f t="shared" si="11"/>
        <v>0.72699999999999998</v>
      </c>
      <c r="AM114" s="13">
        <f t="shared" si="12"/>
        <v>0.54500000000000004</v>
      </c>
      <c r="AO114">
        <f t="shared" si="13"/>
        <v>53.9</v>
      </c>
      <c r="AP114">
        <v>51.2</v>
      </c>
      <c r="AQ114">
        <v>48.6</v>
      </c>
      <c r="AR114" s="13">
        <f t="shared" si="14"/>
        <v>0.66600000000000004</v>
      </c>
      <c r="AS114" s="13">
        <f t="shared" si="15"/>
        <v>0.69599999999999995</v>
      </c>
    </row>
    <row r="115" spans="1:45">
      <c r="A115" t="s">
        <v>46</v>
      </c>
      <c r="B115" t="s">
        <v>47</v>
      </c>
      <c r="C115" s="3">
        <v>18.7</v>
      </c>
      <c r="D115">
        <v>19.5</v>
      </c>
      <c r="E115">
        <v>19.100000000000001</v>
      </c>
      <c r="F115" s="3">
        <v>18.600000000000001</v>
      </c>
      <c r="G115">
        <v>18</v>
      </c>
      <c r="H115">
        <v>18.3</v>
      </c>
      <c r="I115" s="3">
        <v>18.600000000000001</v>
      </c>
      <c r="J115">
        <v>19.399999999999999</v>
      </c>
      <c r="K115">
        <v>38</v>
      </c>
      <c r="L115">
        <v>18.3</v>
      </c>
      <c r="M115" s="4">
        <v>56.3</v>
      </c>
      <c r="N115">
        <f t="shared" si="16"/>
        <v>19.5</v>
      </c>
      <c r="O115">
        <f t="shared" si="1"/>
        <v>19.100000000000001</v>
      </c>
      <c r="P115">
        <f t="shared" si="2"/>
        <v>19</v>
      </c>
      <c r="Q115">
        <f t="shared" si="3"/>
        <v>18</v>
      </c>
      <c r="R115">
        <f t="shared" si="4"/>
        <v>38.4</v>
      </c>
      <c r="S115" s="4">
        <f t="shared" si="5"/>
        <v>18.7</v>
      </c>
      <c r="U115">
        <v>17.2</v>
      </c>
      <c r="V115">
        <v>16.600000000000001</v>
      </c>
      <c r="W115" s="13">
        <f t="shared" si="17"/>
        <v>1</v>
      </c>
      <c r="X115" s="13">
        <f t="shared" si="6"/>
        <v>1</v>
      </c>
      <c r="Z115">
        <v>17</v>
      </c>
      <c r="AA115">
        <v>17</v>
      </c>
      <c r="AB115" s="13">
        <f t="shared" si="7"/>
        <v>1</v>
      </c>
      <c r="AC115" s="13">
        <f t="shared" si="8"/>
        <v>0.96899999999999997</v>
      </c>
      <c r="AE115">
        <v>17.3</v>
      </c>
      <c r="AF115">
        <v>16.3</v>
      </c>
      <c r="AG115" s="13">
        <f t="shared" si="9"/>
        <v>0.90900000000000003</v>
      </c>
      <c r="AH115" s="13">
        <f t="shared" si="10"/>
        <v>0.93899999999999995</v>
      </c>
      <c r="AJ115">
        <v>18</v>
      </c>
      <c r="AK115">
        <v>18</v>
      </c>
      <c r="AL115" s="13">
        <f t="shared" si="11"/>
        <v>0.69599999999999995</v>
      </c>
      <c r="AM115" s="13">
        <f t="shared" si="12"/>
        <v>0.69599999999999995</v>
      </c>
      <c r="AO115">
        <f t="shared" si="13"/>
        <v>57.099999999999994</v>
      </c>
      <c r="AP115">
        <v>51.8</v>
      </c>
      <c r="AQ115">
        <v>49.7</v>
      </c>
      <c r="AR115" s="13">
        <f t="shared" si="14"/>
        <v>0.90900000000000003</v>
      </c>
      <c r="AS115" s="13">
        <f t="shared" si="15"/>
        <v>0.878</v>
      </c>
    </row>
    <row r="116" spans="1:45">
      <c r="A116" t="s">
        <v>90</v>
      </c>
      <c r="B116" t="s">
        <v>91</v>
      </c>
      <c r="C116" s="3">
        <v>16.8</v>
      </c>
      <c r="D116">
        <v>17.7</v>
      </c>
      <c r="E116">
        <v>17.25</v>
      </c>
      <c r="F116" s="3">
        <v>16.7</v>
      </c>
      <c r="G116">
        <v>17.5</v>
      </c>
      <c r="H116">
        <v>17.100000000000001</v>
      </c>
      <c r="I116" s="3">
        <v>16.600000000000001</v>
      </c>
      <c r="J116">
        <v>17.899999999999999</v>
      </c>
      <c r="K116">
        <v>34.5</v>
      </c>
      <c r="L116">
        <v>16.5</v>
      </c>
      <c r="M116" s="4">
        <v>51</v>
      </c>
      <c r="N116">
        <f t="shared" si="16"/>
        <v>17.7</v>
      </c>
      <c r="O116">
        <f t="shared" si="1"/>
        <v>17.100000000000001</v>
      </c>
      <c r="P116">
        <f t="shared" si="2"/>
        <v>17.399999999999999</v>
      </c>
      <c r="Q116">
        <f t="shared" si="3"/>
        <v>18.3</v>
      </c>
      <c r="R116">
        <f t="shared" si="4"/>
        <v>35.5</v>
      </c>
      <c r="S116" s="4">
        <f t="shared" si="5"/>
        <v>17.600000000000001</v>
      </c>
      <c r="U116">
        <v>17.3</v>
      </c>
      <c r="V116">
        <v>16.7</v>
      </c>
      <c r="W116" s="13">
        <f t="shared" si="17"/>
        <v>0.54500000000000004</v>
      </c>
      <c r="X116" s="13">
        <f t="shared" si="6"/>
        <v>0.54500000000000004</v>
      </c>
      <c r="Z116">
        <v>17.100000000000001</v>
      </c>
      <c r="AA116">
        <v>17.100000000000001</v>
      </c>
      <c r="AB116" s="13">
        <f t="shared" si="7"/>
        <v>0.63600000000000001</v>
      </c>
      <c r="AC116" s="13">
        <f t="shared" si="8"/>
        <v>0.48399999999999999</v>
      </c>
      <c r="AE116">
        <v>17.399999999999999</v>
      </c>
      <c r="AF116">
        <v>16.399999999999999</v>
      </c>
      <c r="AG116" s="13">
        <f t="shared" si="9"/>
        <v>0.48399999999999999</v>
      </c>
      <c r="AH116" s="13">
        <f t="shared" si="10"/>
        <v>0.54500000000000004</v>
      </c>
      <c r="AJ116">
        <v>18.3</v>
      </c>
      <c r="AK116">
        <v>17.5</v>
      </c>
      <c r="AL116" s="13">
        <f t="shared" si="11"/>
        <v>0.75700000000000001</v>
      </c>
      <c r="AM116" s="13">
        <f t="shared" si="12"/>
        <v>0.60599999999999998</v>
      </c>
      <c r="AO116">
        <f t="shared" si="13"/>
        <v>53.1</v>
      </c>
      <c r="AP116">
        <v>51.8</v>
      </c>
      <c r="AQ116">
        <v>50.1</v>
      </c>
      <c r="AR116" s="13">
        <f t="shared" si="14"/>
        <v>0.60599999999999998</v>
      </c>
      <c r="AS116" s="13">
        <f t="shared" si="15"/>
        <v>0.54500000000000004</v>
      </c>
    </row>
    <row r="117" spans="1:45">
      <c r="A117" t="s">
        <v>44</v>
      </c>
      <c r="B117" t="s">
        <v>1</v>
      </c>
      <c r="C117" s="3">
        <v>16.7</v>
      </c>
      <c r="D117">
        <v>18.5</v>
      </c>
      <c r="E117">
        <v>17.600000000000001</v>
      </c>
      <c r="F117" s="3">
        <v>18.3</v>
      </c>
      <c r="G117">
        <v>17.899999999999999</v>
      </c>
      <c r="H117">
        <v>18.100000000000001</v>
      </c>
      <c r="I117" s="3">
        <v>18.3</v>
      </c>
      <c r="J117">
        <v>18.8</v>
      </c>
      <c r="K117">
        <v>37.1</v>
      </c>
      <c r="L117">
        <v>18.600000000000001</v>
      </c>
      <c r="M117" s="4">
        <v>55.7</v>
      </c>
      <c r="N117">
        <f t="shared" si="16"/>
        <v>18.100000000000001</v>
      </c>
      <c r="O117">
        <f t="shared" si="1"/>
        <v>18.2</v>
      </c>
      <c r="P117">
        <f t="shared" si="2"/>
        <v>18.8</v>
      </c>
      <c r="Q117">
        <f t="shared" si="3"/>
        <v>18.399999999999999</v>
      </c>
      <c r="R117">
        <f t="shared" si="4"/>
        <v>37.1</v>
      </c>
      <c r="S117" s="4">
        <f t="shared" si="5"/>
        <v>19</v>
      </c>
      <c r="U117">
        <v>17.5</v>
      </c>
      <c r="V117">
        <v>16.7</v>
      </c>
      <c r="W117" s="13">
        <f t="shared" si="17"/>
        <v>0.60599999999999998</v>
      </c>
      <c r="X117" s="13">
        <f t="shared" si="6"/>
        <v>0.48399999999999999</v>
      </c>
      <c r="Z117">
        <v>17.2</v>
      </c>
      <c r="AA117">
        <v>17.2</v>
      </c>
      <c r="AB117" s="13">
        <f t="shared" si="7"/>
        <v>0.81799999999999995</v>
      </c>
      <c r="AC117" s="13">
        <f t="shared" si="8"/>
        <v>0.78700000000000003</v>
      </c>
      <c r="AE117">
        <v>17.7</v>
      </c>
      <c r="AF117">
        <v>16.5</v>
      </c>
      <c r="AG117" s="13">
        <f t="shared" si="9"/>
        <v>0.84799999999999998</v>
      </c>
      <c r="AH117" s="13">
        <f t="shared" si="10"/>
        <v>0.84799999999999998</v>
      </c>
      <c r="AJ117">
        <v>18.399999999999999</v>
      </c>
      <c r="AK117">
        <v>17.899999999999999</v>
      </c>
      <c r="AL117" s="13">
        <f t="shared" si="11"/>
        <v>0.78700000000000003</v>
      </c>
      <c r="AM117" s="13">
        <f t="shared" si="12"/>
        <v>0.66600000000000004</v>
      </c>
      <c r="AO117">
        <f t="shared" si="13"/>
        <v>56.1</v>
      </c>
      <c r="AP117">
        <v>52.400000000000006</v>
      </c>
      <c r="AQ117">
        <v>50.3</v>
      </c>
      <c r="AR117" s="13">
        <f t="shared" si="14"/>
        <v>0.84799999999999998</v>
      </c>
      <c r="AS117" s="13">
        <f t="shared" si="15"/>
        <v>0.84799999999999998</v>
      </c>
    </row>
    <row r="118" spans="1:45">
      <c r="A118" t="s">
        <v>37</v>
      </c>
      <c r="B118" t="s">
        <v>1</v>
      </c>
      <c r="C118" s="3">
        <v>17.2</v>
      </c>
      <c r="D118">
        <v>18.7</v>
      </c>
      <c r="E118">
        <v>17.95</v>
      </c>
      <c r="F118" s="3">
        <v>18</v>
      </c>
      <c r="G118">
        <v>19.2</v>
      </c>
      <c r="H118">
        <v>18.600000000000001</v>
      </c>
      <c r="I118" s="3">
        <v>19.100000000000001</v>
      </c>
      <c r="J118">
        <v>18.7</v>
      </c>
      <c r="K118">
        <v>37.799999999999997</v>
      </c>
      <c r="L118">
        <v>19.3</v>
      </c>
      <c r="M118" s="4">
        <v>57.1</v>
      </c>
      <c r="N118">
        <f t="shared" si="16"/>
        <v>19.2</v>
      </c>
      <c r="O118">
        <f t="shared" si="1"/>
        <v>18.600000000000001</v>
      </c>
      <c r="P118">
        <f t="shared" si="2"/>
        <v>19.2</v>
      </c>
      <c r="Q118">
        <f t="shared" si="3"/>
        <v>18.7</v>
      </c>
      <c r="R118">
        <f t="shared" si="4"/>
        <v>37.4</v>
      </c>
      <c r="S118" s="4">
        <f t="shared" si="5"/>
        <v>19.2</v>
      </c>
      <c r="U118">
        <v>17.7</v>
      </c>
      <c r="V118">
        <v>16.8</v>
      </c>
      <c r="W118" s="13">
        <f t="shared" si="17"/>
        <v>0.93899999999999995</v>
      </c>
      <c r="X118" s="13">
        <f t="shared" si="6"/>
        <v>0.69599999999999995</v>
      </c>
      <c r="Z118">
        <v>17.3</v>
      </c>
      <c r="AA118">
        <v>17.3</v>
      </c>
      <c r="AB118" s="13">
        <f t="shared" si="7"/>
        <v>0.84799999999999998</v>
      </c>
      <c r="AC118" s="13">
        <f t="shared" si="8"/>
        <v>0.878</v>
      </c>
      <c r="AE118">
        <v>17.7</v>
      </c>
      <c r="AF118">
        <v>16.7</v>
      </c>
      <c r="AG118" s="13">
        <f t="shared" si="9"/>
        <v>0.96899999999999997</v>
      </c>
      <c r="AH118" s="13">
        <f t="shared" si="10"/>
        <v>0.78700000000000003</v>
      </c>
      <c r="AJ118">
        <v>18.7</v>
      </c>
      <c r="AK118">
        <v>19.2</v>
      </c>
      <c r="AL118" s="13">
        <f t="shared" si="11"/>
        <v>0.878</v>
      </c>
      <c r="AM118" s="13">
        <f t="shared" si="12"/>
        <v>0.96899999999999997</v>
      </c>
      <c r="AO118">
        <f t="shared" si="13"/>
        <v>56.599999999999994</v>
      </c>
      <c r="AP118">
        <v>52.7</v>
      </c>
      <c r="AQ118">
        <v>51</v>
      </c>
      <c r="AR118" s="13">
        <f t="shared" si="14"/>
        <v>0.878</v>
      </c>
      <c r="AS118" s="13">
        <f t="shared" si="15"/>
        <v>0.93899999999999995</v>
      </c>
    </row>
    <row r="119" spans="1:45">
      <c r="A119" t="s">
        <v>42</v>
      </c>
      <c r="B119" t="s">
        <v>1</v>
      </c>
      <c r="C119" s="3">
        <v>16.899999999999999</v>
      </c>
      <c r="D119">
        <v>17.8</v>
      </c>
      <c r="E119">
        <v>17.350000000000001</v>
      </c>
      <c r="F119" s="3">
        <v>16.399999999999999</v>
      </c>
      <c r="G119">
        <v>16.899999999999999</v>
      </c>
      <c r="H119">
        <v>16.649999999999999</v>
      </c>
      <c r="I119" s="3">
        <v>17.2</v>
      </c>
      <c r="J119">
        <v>17.600000000000001</v>
      </c>
      <c r="K119">
        <v>34.799999999999997</v>
      </c>
      <c r="L119">
        <v>15.5</v>
      </c>
      <c r="M119" s="4">
        <v>50.3</v>
      </c>
      <c r="N119">
        <f t="shared" si="16"/>
        <v>17.2</v>
      </c>
      <c r="O119">
        <f t="shared" si="1"/>
        <v>16.7</v>
      </c>
      <c r="P119">
        <f t="shared" si="2"/>
        <v>17.7</v>
      </c>
      <c r="Q119">
        <f t="shared" si="3"/>
        <v>16.8</v>
      </c>
      <c r="R119">
        <f t="shared" si="4"/>
        <v>34.799999999999997</v>
      </c>
      <c r="S119" s="4">
        <f t="shared" si="5"/>
        <v>17</v>
      </c>
      <c r="U119">
        <v>18</v>
      </c>
      <c r="V119">
        <v>16.899999999999999</v>
      </c>
      <c r="W119" s="13">
        <f t="shared" si="17"/>
        <v>0.45400000000000001</v>
      </c>
      <c r="X119" s="13">
        <f t="shared" si="6"/>
        <v>0.57499999999999996</v>
      </c>
      <c r="Z119">
        <v>17.3</v>
      </c>
      <c r="AA119">
        <v>17.5</v>
      </c>
      <c r="AB119" s="13">
        <f t="shared" si="7"/>
        <v>0.66600000000000004</v>
      </c>
      <c r="AC119" s="13">
        <f t="shared" si="8"/>
        <v>0.36299999999999999</v>
      </c>
      <c r="AE119">
        <v>17.8</v>
      </c>
      <c r="AF119">
        <v>16.8</v>
      </c>
      <c r="AG119" s="13">
        <f t="shared" si="9"/>
        <v>0.51500000000000001</v>
      </c>
      <c r="AH119" s="13">
        <f t="shared" si="10"/>
        <v>0.48399999999999999</v>
      </c>
      <c r="AJ119">
        <v>16.8</v>
      </c>
      <c r="AK119">
        <v>16.899999999999999</v>
      </c>
      <c r="AL119" s="13">
        <f t="shared" si="11"/>
        <v>0.24199999999999999</v>
      </c>
      <c r="AM119" s="13">
        <f t="shared" si="12"/>
        <v>0.42399999999999999</v>
      </c>
      <c r="AO119">
        <f t="shared" si="13"/>
        <v>51.8</v>
      </c>
      <c r="AP119">
        <v>52.9</v>
      </c>
      <c r="AQ119">
        <v>51.1</v>
      </c>
      <c r="AR119" s="13">
        <f t="shared" si="14"/>
        <v>0.45400000000000001</v>
      </c>
      <c r="AS119" s="13">
        <f t="shared" si="15"/>
        <v>0.51500000000000001</v>
      </c>
    </row>
    <row r="120" spans="1:45">
      <c r="A120" t="s">
        <v>109</v>
      </c>
      <c r="B120" t="s">
        <v>78</v>
      </c>
      <c r="C120" s="3">
        <v>17.399999999999999</v>
      </c>
      <c r="D120">
        <v>19.100000000000001</v>
      </c>
      <c r="E120">
        <v>18.25</v>
      </c>
      <c r="F120" s="3">
        <v>19</v>
      </c>
      <c r="G120">
        <v>18.7</v>
      </c>
      <c r="H120">
        <v>18.850000000000001</v>
      </c>
      <c r="I120" s="3">
        <v>18.399999999999999</v>
      </c>
      <c r="J120">
        <v>18.2</v>
      </c>
      <c r="K120">
        <v>36.6</v>
      </c>
      <c r="L120">
        <v>18.5</v>
      </c>
      <c r="M120" s="4">
        <v>55.1</v>
      </c>
      <c r="N120">
        <f t="shared" si="16"/>
        <v>19</v>
      </c>
      <c r="O120">
        <f t="shared" si="1"/>
        <v>17.8</v>
      </c>
      <c r="P120">
        <f t="shared" si="2"/>
        <v>18.600000000000001</v>
      </c>
      <c r="Q120">
        <f t="shared" si="3"/>
        <v>18.899999999999999</v>
      </c>
      <c r="R120">
        <f t="shared" si="4"/>
        <v>37.9</v>
      </c>
      <c r="S120" s="4">
        <f t="shared" si="5"/>
        <v>19.399999999999999</v>
      </c>
      <c r="U120">
        <v>18.100000000000001</v>
      </c>
      <c r="V120">
        <v>16.899999999999999</v>
      </c>
      <c r="W120" s="13">
        <f t="shared" si="17"/>
        <v>0.878</v>
      </c>
      <c r="X120" s="13">
        <f t="shared" si="6"/>
        <v>0.75700000000000001</v>
      </c>
      <c r="Z120">
        <v>17.399999999999999</v>
      </c>
      <c r="AA120">
        <v>17.600000000000001</v>
      </c>
      <c r="AB120" s="13">
        <f t="shared" si="7"/>
        <v>0.90900000000000003</v>
      </c>
      <c r="AC120" s="13">
        <f t="shared" si="8"/>
        <v>0.69599999999999995</v>
      </c>
      <c r="AE120">
        <v>17.8</v>
      </c>
      <c r="AF120">
        <v>17</v>
      </c>
      <c r="AG120" s="13">
        <f t="shared" si="9"/>
        <v>0.78700000000000003</v>
      </c>
      <c r="AH120" s="13">
        <f t="shared" si="10"/>
        <v>1</v>
      </c>
      <c r="AJ120">
        <v>18.899999999999999</v>
      </c>
      <c r="AK120">
        <v>18.7</v>
      </c>
      <c r="AL120" s="13">
        <f t="shared" si="11"/>
        <v>0.93899999999999995</v>
      </c>
      <c r="AM120" s="13">
        <f t="shared" si="12"/>
        <v>0.90900000000000003</v>
      </c>
      <c r="AO120">
        <f t="shared" si="13"/>
        <v>57.3</v>
      </c>
      <c r="AP120">
        <v>53.1</v>
      </c>
      <c r="AQ120">
        <v>51.4</v>
      </c>
      <c r="AR120" s="13">
        <f t="shared" si="14"/>
        <v>0.93899999999999995</v>
      </c>
      <c r="AS120" s="13">
        <f t="shared" si="15"/>
        <v>0.81799999999999995</v>
      </c>
    </row>
    <row r="121" spans="1:45">
      <c r="A121" t="s">
        <v>75</v>
      </c>
      <c r="B121" t="s">
        <v>47</v>
      </c>
      <c r="C121" s="3">
        <v>17.3</v>
      </c>
      <c r="D121">
        <v>18</v>
      </c>
      <c r="E121">
        <v>17.649999999999999</v>
      </c>
      <c r="F121" s="3">
        <v>17.7</v>
      </c>
      <c r="G121">
        <v>18.5</v>
      </c>
      <c r="H121">
        <v>18.100000000000001</v>
      </c>
      <c r="I121" s="3">
        <v>17.5</v>
      </c>
      <c r="J121">
        <v>18.899999999999999</v>
      </c>
      <c r="K121">
        <v>36.4</v>
      </c>
      <c r="L121">
        <v>18</v>
      </c>
      <c r="M121" s="4">
        <v>54.4</v>
      </c>
      <c r="N121">
        <f t="shared" si="16"/>
        <v>18.8</v>
      </c>
      <c r="O121">
        <f t="shared" si="1"/>
        <v>18.399999999999999</v>
      </c>
      <c r="P121">
        <f t="shared" si="2"/>
        <v>17.7</v>
      </c>
      <c r="Q121">
        <f t="shared" si="3"/>
        <v>18.5</v>
      </c>
      <c r="R121">
        <f t="shared" si="4"/>
        <v>37.1</v>
      </c>
      <c r="S121" s="4">
        <f t="shared" si="5"/>
        <v>18.399999999999999</v>
      </c>
      <c r="U121">
        <v>18.100000000000001</v>
      </c>
      <c r="V121">
        <v>17</v>
      </c>
      <c r="W121" s="13">
        <f t="shared" si="17"/>
        <v>0.84799999999999998</v>
      </c>
      <c r="X121" s="13">
        <f t="shared" si="6"/>
        <v>0.72699999999999998</v>
      </c>
      <c r="Z121">
        <v>17.600000000000001</v>
      </c>
      <c r="AA121">
        <v>17.7</v>
      </c>
      <c r="AB121" s="13">
        <f t="shared" si="7"/>
        <v>0.69599999999999995</v>
      </c>
      <c r="AC121" s="13">
        <f t="shared" si="8"/>
        <v>0.81799999999999995</v>
      </c>
      <c r="AE121">
        <v>17.899999999999999</v>
      </c>
      <c r="AF121">
        <v>17.2</v>
      </c>
      <c r="AG121" s="13">
        <f t="shared" si="9"/>
        <v>0.51500000000000001</v>
      </c>
      <c r="AH121" s="13">
        <f t="shared" si="10"/>
        <v>0.72699999999999998</v>
      </c>
      <c r="AJ121">
        <v>18.5</v>
      </c>
      <c r="AK121">
        <v>18.5</v>
      </c>
      <c r="AL121" s="13">
        <f t="shared" si="11"/>
        <v>0.81799999999999995</v>
      </c>
      <c r="AM121" s="13">
        <f t="shared" si="12"/>
        <v>0.878</v>
      </c>
      <c r="AO121">
        <f t="shared" si="13"/>
        <v>55.5</v>
      </c>
      <c r="AP121">
        <v>53.8</v>
      </c>
      <c r="AQ121">
        <v>51.8</v>
      </c>
      <c r="AR121" s="13">
        <f t="shared" si="14"/>
        <v>0.78700000000000003</v>
      </c>
      <c r="AS121" s="13">
        <f t="shared" si="15"/>
        <v>0.75700000000000001</v>
      </c>
    </row>
    <row r="122" spans="1:45">
      <c r="A122" t="s">
        <v>17</v>
      </c>
      <c r="B122" t="s">
        <v>15</v>
      </c>
      <c r="C122" s="3">
        <v>15.2</v>
      </c>
      <c r="D122">
        <v>17.2</v>
      </c>
      <c r="E122">
        <v>16.2</v>
      </c>
      <c r="F122" s="3">
        <v>16.3</v>
      </c>
      <c r="G122">
        <v>16.8</v>
      </c>
      <c r="H122">
        <v>16.55</v>
      </c>
      <c r="I122" s="3">
        <v>15.5</v>
      </c>
      <c r="J122">
        <v>16.399999999999999</v>
      </c>
      <c r="K122">
        <v>31.9</v>
      </c>
      <c r="L122">
        <v>14.7</v>
      </c>
      <c r="M122" s="4">
        <v>46.6</v>
      </c>
      <c r="N122">
        <f t="shared" si="16"/>
        <v>16.899999999999999</v>
      </c>
      <c r="O122">
        <f t="shared" si="1"/>
        <v>17.3</v>
      </c>
      <c r="P122">
        <f t="shared" si="2"/>
        <v>16.600000000000001</v>
      </c>
      <c r="Q122">
        <f t="shared" si="3"/>
        <v>16.2</v>
      </c>
      <c r="R122">
        <f t="shared" si="4"/>
        <v>33.700000000000003</v>
      </c>
      <c r="S122" s="4">
        <f t="shared" si="5"/>
        <v>16.399999999999999</v>
      </c>
      <c r="U122">
        <v>18.2</v>
      </c>
      <c r="V122">
        <v>17.100000000000001</v>
      </c>
      <c r="W122" s="13">
        <f t="shared" si="17"/>
        <v>0.36299999999999999</v>
      </c>
      <c r="X122" s="13">
        <f t="shared" si="6"/>
        <v>0.09</v>
      </c>
      <c r="Z122">
        <v>17.600000000000001</v>
      </c>
      <c r="AA122">
        <v>17.8</v>
      </c>
      <c r="AB122" s="13">
        <f t="shared" si="7"/>
        <v>0.51500000000000001</v>
      </c>
      <c r="AC122" s="13">
        <f t="shared" si="8"/>
        <v>0.54500000000000004</v>
      </c>
      <c r="AE122">
        <v>18</v>
      </c>
      <c r="AF122">
        <v>17.399999999999999</v>
      </c>
      <c r="AG122" s="13">
        <f t="shared" si="9"/>
        <v>0.24199999999999999</v>
      </c>
      <c r="AH122" s="13">
        <f t="shared" si="10"/>
        <v>0.45400000000000001</v>
      </c>
      <c r="AJ122">
        <v>16.2</v>
      </c>
      <c r="AK122">
        <v>16.8</v>
      </c>
      <c r="AL122" s="13">
        <f t="shared" si="11"/>
        <v>0.18099999999999999</v>
      </c>
      <c r="AM122" s="13">
        <f t="shared" si="12"/>
        <v>0.39300000000000002</v>
      </c>
      <c r="AO122">
        <f t="shared" si="13"/>
        <v>50.1</v>
      </c>
      <c r="AP122">
        <v>53.9</v>
      </c>
      <c r="AQ122">
        <v>52.7</v>
      </c>
      <c r="AR122" s="13">
        <f t="shared" si="14"/>
        <v>0.30299999999999999</v>
      </c>
      <c r="AS122" s="13">
        <f t="shared" si="15"/>
        <v>0.30299999999999999</v>
      </c>
    </row>
    <row r="123" spans="1:45">
      <c r="A123" t="s">
        <v>108</v>
      </c>
      <c r="B123" t="s">
        <v>15</v>
      </c>
      <c r="C123" s="3">
        <v>14.9</v>
      </c>
      <c r="D123">
        <v>15.2</v>
      </c>
      <c r="E123">
        <v>15.05</v>
      </c>
      <c r="F123" s="3">
        <v>15.4</v>
      </c>
      <c r="G123">
        <v>16</v>
      </c>
      <c r="H123">
        <v>15.7</v>
      </c>
      <c r="I123" s="3">
        <v>16.3</v>
      </c>
      <c r="J123">
        <v>15.9</v>
      </c>
      <c r="K123">
        <v>32.200000000000003</v>
      </c>
      <c r="L123">
        <v>14.2</v>
      </c>
      <c r="M123" s="4">
        <v>46.4</v>
      </c>
      <c r="N123">
        <f t="shared" si="16"/>
        <v>14</v>
      </c>
      <c r="O123">
        <f t="shared" si="1"/>
        <v>17.2</v>
      </c>
      <c r="P123">
        <f t="shared" si="2"/>
        <v>15.8</v>
      </c>
      <c r="Q123">
        <f t="shared" si="3"/>
        <v>17.899999999999999</v>
      </c>
      <c r="R123">
        <f t="shared" si="4"/>
        <v>34.200000000000003</v>
      </c>
      <c r="S123" s="4">
        <f t="shared" si="5"/>
        <v>18.2</v>
      </c>
      <c r="U123">
        <v>18.2</v>
      </c>
      <c r="V123">
        <v>17.2</v>
      </c>
      <c r="W123" s="13">
        <f t="shared" si="17"/>
        <v>0.03</v>
      </c>
      <c r="X123" s="13">
        <f t="shared" si="6"/>
        <v>0.06</v>
      </c>
      <c r="Z123">
        <v>17.8</v>
      </c>
      <c r="AA123">
        <v>18</v>
      </c>
      <c r="AB123" s="13">
        <f t="shared" si="7"/>
        <v>0.18099999999999999</v>
      </c>
      <c r="AC123" s="13">
        <f t="shared" si="8"/>
        <v>0.51500000000000001</v>
      </c>
      <c r="AE123">
        <v>18.2</v>
      </c>
      <c r="AF123">
        <v>17.600000000000001</v>
      </c>
      <c r="AG123" s="13">
        <f t="shared" si="9"/>
        <v>0.121</v>
      </c>
      <c r="AH123" s="13">
        <f t="shared" si="10"/>
        <v>0.151</v>
      </c>
      <c r="AJ123">
        <v>17.899999999999999</v>
      </c>
      <c r="AK123">
        <v>16</v>
      </c>
      <c r="AL123" s="13">
        <f t="shared" si="11"/>
        <v>0.63600000000000001</v>
      </c>
      <c r="AM123" s="13">
        <f t="shared" si="12"/>
        <v>0.18099999999999999</v>
      </c>
      <c r="AO123">
        <f t="shared" si="13"/>
        <v>52.400000000000006</v>
      </c>
      <c r="AP123">
        <v>54.599999999999994</v>
      </c>
      <c r="AQ123">
        <v>52.9</v>
      </c>
      <c r="AR123" s="13">
        <f t="shared" si="14"/>
        <v>0.51500000000000001</v>
      </c>
      <c r="AS123" s="13">
        <f t="shared" si="15"/>
        <v>0.27200000000000002</v>
      </c>
    </row>
    <row r="124" spans="1:45">
      <c r="A124" t="s">
        <v>107</v>
      </c>
      <c r="B124" t="s">
        <v>26</v>
      </c>
      <c r="C124" s="3">
        <v>17.100000000000001</v>
      </c>
      <c r="D124">
        <v>18.899999999999999</v>
      </c>
      <c r="E124">
        <v>18</v>
      </c>
      <c r="F124" s="3">
        <v>18.399999999999999</v>
      </c>
      <c r="G124">
        <v>18.3</v>
      </c>
      <c r="H124">
        <v>18.350000000000001</v>
      </c>
      <c r="I124" s="3">
        <v>18.899999999999999</v>
      </c>
      <c r="J124">
        <v>19</v>
      </c>
      <c r="K124">
        <v>37.9</v>
      </c>
      <c r="L124">
        <v>19.100000000000001</v>
      </c>
      <c r="M124" s="4">
        <v>57</v>
      </c>
      <c r="N124">
        <f t="shared" si="16"/>
        <v>18.2</v>
      </c>
      <c r="O124">
        <f t="shared" si="1"/>
        <v>18.7</v>
      </c>
      <c r="P124">
        <f t="shared" si="2"/>
        <v>19</v>
      </c>
      <c r="Q124">
        <f t="shared" si="3"/>
        <v>18.8</v>
      </c>
      <c r="R124">
        <f t="shared" si="4"/>
        <v>37.299999999999997</v>
      </c>
      <c r="S124" s="4">
        <f t="shared" si="5"/>
        <v>18.8</v>
      </c>
      <c r="U124">
        <v>18.399999999999999</v>
      </c>
      <c r="V124">
        <v>17.3</v>
      </c>
      <c r="W124" s="13">
        <f t="shared" si="17"/>
        <v>0.66600000000000004</v>
      </c>
      <c r="X124" s="13">
        <f t="shared" si="6"/>
        <v>0.66600000000000004</v>
      </c>
      <c r="Z124">
        <v>18</v>
      </c>
      <c r="AA124">
        <v>18.100000000000001</v>
      </c>
      <c r="AB124" s="13">
        <f t="shared" si="7"/>
        <v>0.878</v>
      </c>
      <c r="AC124" s="13">
        <f t="shared" si="8"/>
        <v>0.90900000000000003</v>
      </c>
      <c r="AE124">
        <v>18.399999999999999</v>
      </c>
      <c r="AF124">
        <v>17.7</v>
      </c>
      <c r="AG124" s="13">
        <f t="shared" si="9"/>
        <v>0.90900000000000003</v>
      </c>
      <c r="AH124" s="13">
        <f t="shared" si="10"/>
        <v>0.878</v>
      </c>
      <c r="AJ124">
        <v>18.8</v>
      </c>
      <c r="AK124">
        <v>18.3</v>
      </c>
      <c r="AL124" s="13">
        <f t="shared" si="11"/>
        <v>0.90900000000000003</v>
      </c>
      <c r="AM124" s="13">
        <f t="shared" si="12"/>
        <v>0.78700000000000003</v>
      </c>
      <c r="AO124">
        <f t="shared" si="13"/>
        <v>56.099999999999994</v>
      </c>
      <c r="AP124">
        <v>55.099999999999994</v>
      </c>
      <c r="AQ124">
        <v>53.8</v>
      </c>
      <c r="AR124" s="13">
        <f t="shared" si="14"/>
        <v>0.81799999999999995</v>
      </c>
      <c r="AS124" s="13">
        <f t="shared" si="15"/>
        <v>0.90900000000000003</v>
      </c>
    </row>
    <row r="125" spans="1:45">
      <c r="A125" t="s">
        <v>72</v>
      </c>
      <c r="B125" t="s">
        <v>47</v>
      </c>
      <c r="C125" s="3">
        <v>18.399999999999999</v>
      </c>
      <c r="D125">
        <v>19.2</v>
      </c>
      <c r="E125">
        <v>18.8</v>
      </c>
      <c r="F125" s="3">
        <v>18.5</v>
      </c>
      <c r="G125">
        <v>19.100000000000001</v>
      </c>
      <c r="H125">
        <v>18.8</v>
      </c>
      <c r="I125" s="3">
        <v>19.5</v>
      </c>
      <c r="J125">
        <v>19.5</v>
      </c>
      <c r="K125">
        <v>39</v>
      </c>
      <c r="L125">
        <v>18.7</v>
      </c>
      <c r="M125" s="4">
        <v>57.7</v>
      </c>
      <c r="N125">
        <f t="shared" si="16"/>
        <v>19.3</v>
      </c>
      <c r="O125">
        <f t="shared" si="1"/>
        <v>18.100000000000001</v>
      </c>
      <c r="P125">
        <f t="shared" si="2"/>
        <v>18.8</v>
      </c>
      <c r="Q125">
        <f t="shared" si="3"/>
        <v>19.2</v>
      </c>
      <c r="R125">
        <f t="shared" si="4"/>
        <v>38.200000000000003</v>
      </c>
      <c r="S125" s="4">
        <f t="shared" si="5"/>
        <v>19.100000000000001</v>
      </c>
      <c r="U125">
        <v>18.399999999999999</v>
      </c>
      <c r="V125">
        <v>17.399999999999999</v>
      </c>
      <c r="W125" s="13">
        <f t="shared" si="17"/>
        <v>0.96899999999999997</v>
      </c>
      <c r="X125" s="13">
        <f t="shared" si="6"/>
        <v>0.93899999999999995</v>
      </c>
      <c r="Z125">
        <v>18.100000000000001</v>
      </c>
      <c r="AA125">
        <v>18.3</v>
      </c>
      <c r="AB125" s="13">
        <f t="shared" si="7"/>
        <v>0.93899999999999995</v>
      </c>
      <c r="AC125" s="13">
        <f t="shared" si="8"/>
        <v>0.75700000000000001</v>
      </c>
      <c r="AE125">
        <v>18.399999999999999</v>
      </c>
      <c r="AF125">
        <v>17.8</v>
      </c>
      <c r="AG125" s="13">
        <f t="shared" si="9"/>
        <v>0.84799999999999998</v>
      </c>
      <c r="AH125" s="13">
        <f t="shared" si="10"/>
        <v>0.90900000000000003</v>
      </c>
      <c r="AJ125">
        <v>19.2</v>
      </c>
      <c r="AK125">
        <v>19.100000000000001</v>
      </c>
      <c r="AL125" s="13">
        <f t="shared" si="11"/>
        <v>1</v>
      </c>
      <c r="AM125" s="13">
        <f t="shared" si="12"/>
        <v>0.93899999999999995</v>
      </c>
      <c r="AO125">
        <f t="shared" si="13"/>
        <v>57.300000000000004</v>
      </c>
      <c r="AP125">
        <v>55.3</v>
      </c>
      <c r="AQ125">
        <v>54.4</v>
      </c>
      <c r="AR125" s="13">
        <f t="shared" si="14"/>
        <v>0.96899999999999997</v>
      </c>
      <c r="AS125" s="13">
        <f t="shared" si="15"/>
        <v>0.96899999999999997</v>
      </c>
    </row>
    <row r="126" spans="1:45">
      <c r="A126" t="s">
        <v>34</v>
      </c>
      <c r="B126" t="s">
        <v>4</v>
      </c>
      <c r="C126" s="3">
        <v>18.100000000000001</v>
      </c>
      <c r="D126">
        <v>17.600000000000001</v>
      </c>
      <c r="E126">
        <v>17.850000000000001</v>
      </c>
      <c r="F126" s="3">
        <v>18.100000000000001</v>
      </c>
      <c r="G126">
        <v>18.2</v>
      </c>
      <c r="H126">
        <v>18.149999999999999</v>
      </c>
      <c r="I126" s="3">
        <v>16.899999999999999</v>
      </c>
      <c r="J126">
        <v>18.399999999999999</v>
      </c>
      <c r="K126">
        <v>35.299999999999997</v>
      </c>
      <c r="L126">
        <v>17.399999999999999</v>
      </c>
      <c r="M126" s="4">
        <v>52.7</v>
      </c>
      <c r="N126">
        <f t="shared" si="16"/>
        <v>18.7</v>
      </c>
      <c r="O126">
        <f t="shared" si="1"/>
        <v>18</v>
      </c>
      <c r="P126">
        <f t="shared" si="2"/>
        <v>18.399999999999999</v>
      </c>
      <c r="Q126">
        <f t="shared" si="3"/>
        <v>17</v>
      </c>
      <c r="R126">
        <f t="shared" si="4"/>
        <v>34.799999999999997</v>
      </c>
      <c r="S126" s="4">
        <f t="shared" si="5"/>
        <v>18.100000000000001</v>
      </c>
      <c r="U126">
        <v>18.5</v>
      </c>
      <c r="V126">
        <v>17.5</v>
      </c>
      <c r="W126" s="13">
        <f t="shared" si="17"/>
        <v>0.81799999999999995</v>
      </c>
      <c r="X126" s="13">
        <f t="shared" si="6"/>
        <v>0.878</v>
      </c>
      <c r="Z126">
        <v>18.2</v>
      </c>
      <c r="AA126">
        <v>18.399999999999999</v>
      </c>
      <c r="AB126" s="13">
        <f t="shared" si="7"/>
        <v>0.60599999999999998</v>
      </c>
      <c r="AC126" s="13">
        <f t="shared" si="8"/>
        <v>0.72699999999999998</v>
      </c>
      <c r="AE126">
        <v>18.600000000000001</v>
      </c>
      <c r="AF126">
        <v>18</v>
      </c>
      <c r="AG126" s="13">
        <f t="shared" si="9"/>
        <v>0.72699999999999998</v>
      </c>
      <c r="AH126" s="13">
        <f t="shared" si="10"/>
        <v>0.81799999999999995</v>
      </c>
      <c r="AJ126">
        <v>17</v>
      </c>
      <c r="AK126">
        <v>18.2</v>
      </c>
      <c r="AL126" s="13">
        <f t="shared" si="11"/>
        <v>0.27200000000000002</v>
      </c>
      <c r="AM126" s="13">
        <f t="shared" si="12"/>
        <v>0.75700000000000001</v>
      </c>
      <c r="AO126">
        <f t="shared" si="13"/>
        <v>52.9</v>
      </c>
      <c r="AP126">
        <v>55.5</v>
      </c>
      <c r="AQ126">
        <v>54.7</v>
      </c>
      <c r="AR126" s="13">
        <f t="shared" si="14"/>
        <v>0.57499999999999996</v>
      </c>
      <c r="AS126" s="13">
        <f t="shared" si="15"/>
        <v>0.66600000000000004</v>
      </c>
    </row>
    <row r="127" spans="1:45">
      <c r="A127" t="s">
        <v>29</v>
      </c>
      <c r="B127" t="s">
        <v>15</v>
      </c>
      <c r="C127" s="3">
        <v>16.5</v>
      </c>
      <c r="D127">
        <v>17.3</v>
      </c>
      <c r="E127">
        <v>16.899999999999999</v>
      </c>
      <c r="F127" s="3">
        <v>17.2</v>
      </c>
      <c r="G127">
        <v>17.600000000000001</v>
      </c>
      <c r="H127">
        <v>17.399999999999999</v>
      </c>
      <c r="I127" s="3">
        <v>17.100000000000001</v>
      </c>
      <c r="J127">
        <v>17.7</v>
      </c>
      <c r="K127">
        <v>34.799999999999997</v>
      </c>
      <c r="L127">
        <v>16.3</v>
      </c>
      <c r="M127" s="4">
        <v>51.1</v>
      </c>
      <c r="N127">
        <f t="shared" si="16"/>
        <v>17.3</v>
      </c>
      <c r="O127">
        <f t="shared" si="1"/>
        <v>18.399999999999999</v>
      </c>
      <c r="P127">
        <f t="shared" si="2"/>
        <v>17.3</v>
      </c>
      <c r="Q127">
        <f t="shared" si="3"/>
        <v>17.8</v>
      </c>
      <c r="R127">
        <f t="shared" si="4"/>
        <v>35.4</v>
      </c>
      <c r="S127" s="4">
        <f t="shared" si="5"/>
        <v>18.399999999999999</v>
      </c>
      <c r="U127">
        <v>18.7</v>
      </c>
      <c r="V127">
        <v>17.600000000000001</v>
      </c>
      <c r="W127" s="13">
        <f t="shared" si="17"/>
        <v>0.48399999999999999</v>
      </c>
      <c r="X127" s="13">
        <f t="shared" si="6"/>
        <v>0.42399999999999999</v>
      </c>
      <c r="Z127">
        <v>18.399999999999999</v>
      </c>
      <c r="AA127">
        <v>18.5</v>
      </c>
      <c r="AB127" s="13">
        <f t="shared" si="7"/>
        <v>0.54500000000000004</v>
      </c>
      <c r="AC127" s="13">
        <f t="shared" si="8"/>
        <v>0.81799999999999995</v>
      </c>
      <c r="AE127">
        <v>18.7</v>
      </c>
      <c r="AF127">
        <v>18.100000000000001</v>
      </c>
      <c r="AG127" s="13">
        <f t="shared" si="9"/>
        <v>0.45400000000000001</v>
      </c>
      <c r="AH127" s="13">
        <f t="shared" si="10"/>
        <v>0.63600000000000001</v>
      </c>
      <c r="AJ127">
        <v>17.8</v>
      </c>
      <c r="AK127">
        <v>17.600000000000001</v>
      </c>
      <c r="AL127" s="13">
        <f t="shared" si="11"/>
        <v>0.57499999999999996</v>
      </c>
      <c r="AM127" s="13">
        <f t="shared" si="12"/>
        <v>0.63600000000000001</v>
      </c>
      <c r="AO127">
        <f t="shared" si="13"/>
        <v>53.8</v>
      </c>
      <c r="AP127">
        <v>56.099999999999994</v>
      </c>
      <c r="AQ127">
        <v>55.1</v>
      </c>
      <c r="AR127" s="13">
        <f t="shared" si="14"/>
        <v>0.63600000000000001</v>
      </c>
      <c r="AS127" s="13">
        <f t="shared" si="15"/>
        <v>0.57499999999999996</v>
      </c>
    </row>
    <row r="128" spans="1:45">
      <c r="A128" t="s">
        <v>28</v>
      </c>
      <c r="B128" t="s">
        <v>26</v>
      </c>
      <c r="C128" s="3">
        <v>16.7</v>
      </c>
      <c r="D128">
        <v>17.100000000000001</v>
      </c>
      <c r="E128">
        <v>16.899999999999999</v>
      </c>
      <c r="F128" s="3">
        <v>16.100000000000001</v>
      </c>
      <c r="G128">
        <v>17</v>
      </c>
      <c r="H128">
        <v>16.55</v>
      </c>
      <c r="I128" s="3">
        <v>16.8</v>
      </c>
      <c r="J128">
        <v>17</v>
      </c>
      <c r="K128">
        <v>33.799999999999997</v>
      </c>
      <c r="L128">
        <v>17.600000000000001</v>
      </c>
      <c r="M128" s="4">
        <v>51.4</v>
      </c>
      <c r="N128">
        <f t="shared" si="16"/>
        <v>18</v>
      </c>
      <c r="O128">
        <f t="shared" si="1"/>
        <v>16.5</v>
      </c>
      <c r="P128">
        <f t="shared" si="2"/>
        <v>17.899999999999999</v>
      </c>
      <c r="Q128">
        <f t="shared" si="3"/>
        <v>17.100000000000001</v>
      </c>
      <c r="R128">
        <f t="shared" si="4"/>
        <v>32.6</v>
      </c>
      <c r="S128" s="4">
        <f t="shared" si="5"/>
        <v>17.5</v>
      </c>
      <c r="U128">
        <v>18.8</v>
      </c>
      <c r="V128">
        <v>18</v>
      </c>
      <c r="W128" s="13">
        <f t="shared" si="17"/>
        <v>0.57499999999999996</v>
      </c>
      <c r="X128" s="13">
        <f t="shared" si="6"/>
        <v>0.48399999999999999</v>
      </c>
      <c r="Z128">
        <v>18.399999999999999</v>
      </c>
      <c r="AA128">
        <v>18.7</v>
      </c>
      <c r="AB128" s="13">
        <f t="shared" si="7"/>
        <v>0.48399999999999999</v>
      </c>
      <c r="AC128" s="13">
        <f t="shared" si="8"/>
        <v>0.30299999999999999</v>
      </c>
      <c r="AE128">
        <v>18.8</v>
      </c>
      <c r="AF128">
        <v>18.3</v>
      </c>
      <c r="AG128" s="13">
        <f t="shared" si="9"/>
        <v>0.63600000000000001</v>
      </c>
      <c r="AH128" s="13">
        <f t="shared" si="10"/>
        <v>0.39300000000000002</v>
      </c>
      <c r="AJ128">
        <v>17.100000000000001</v>
      </c>
      <c r="AK128">
        <v>17</v>
      </c>
      <c r="AL128" s="13">
        <f t="shared" si="11"/>
        <v>0.33300000000000002</v>
      </c>
      <c r="AM128" s="13">
        <f t="shared" si="12"/>
        <v>0.45400000000000001</v>
      </c>
      <c r="AO128">
        <f t="shared" si="13"/>
        <v>50.1</v>
      </c>
      <c r="AP128">
        <v>56.1</v>
      </c>
      <c r="AQ128">
        <v>55.7</v>
      </c>
      <c r="AR128" s="13">
        <f t="shared" si="14"/>
        <v>0.30299999999999999</v>
      </c>
      <c r="AS128" s="13">
        <f t="shared" si="15"/>
        <v>0.60599999999999998</v>
      </c>
    </row>
    <row r="129" spans="1:45">
      <c r="A129" t="s">
        <v>51</v>
      </c>
      <c r="B129" t="s">
        <v>33</v>
      </c>
      <c r="C129" s="3">
        <v>17.5</v>
      </c>
      <c r="D129">
        <v>18.399999999999999</v>
      </c>
      <c r="E129">
        <v>17.95</v>
      </c>
      <c r="F129" s="3">
        <v>15.7</v>
      </c>
      <c r="G129">
        <v>18.3</v>
      </c>
      <c r="H129">
        <v>17</v>
      </c>
      <c r="I129" s="3">
        <v>17.600000000000001</v>
      </c>
      <c r="J129">
        <v>18.100000000000001</v>
      </c>
      <c r="K129">
        <v>35.700000000000003</v>
      </c>
      <c r="L129">
        <v>18.100000000000001</v>
      </c>
      <c r="M129" s="4">
        <v>53.8</v>
      </c>
      <c r="N129">
        <f>LOOKUP(A129,$A$4:$A$94,$C$4:$C$94)</f>
        <v>17.5</v>
      </c>
      <c r="O129">
        <f t="shared" si="1"/>
        <v>18.7</v>
      </c>
      <c r="P129">
        <f t="shared" si="2"/>
        <v>17.8</v>
      </c>
      <c r="Q129">
        <f t="shared" si="3"/>
        <v>17.7</v>
      </c>
      <c r="R129">
        <f t="shared" si="4"/>
        <v>36.299999999999997</v>
      </c>
      <c r="S129" s="4">
        <f t="shared" si="5"/>
        <v>18.3</v>
      </c>
      <c r="U129">
        <v>19</v>
      </c>
      <c r="V129">
        <v>18.100000000000001</v>
      </c>
      <c r="W129" s="13">
        <f t="shared" si="17"/>
        <v>0.51500000000000001</v>
      </c>
      <c r="X129" s="13">
        <f t="shared" si="6"/>
        <v>0.78700000000000003</v>
      </c>
      <c r="Z129">
        <v>18.600000000000001</v>
      </c>
      <c r="AA129">
        <v>18.899999999999999</v>
      </c>
      <c r="AB129" s="13">
        <f t="shared" si="7"/>
        <v>0.78700000000000003</v>
      </c>
      <c r="AC129" s="13">
        <f t="shared" si="8"/>
        <v>0.90900000000000003</v>
      </c>
      <c r="AE129">
        <v>18.8</v>
      </c>
      <c r="AF129">
        <v>18.399999999999999</v>
      </c>
      <c r="AG129" s="13">
        <f t="shared" si="9"/>
        <v>0.57499999999999996</v>
      </c>
      <c r="AH129" s="13">
        <f t="shared" si="10"/>
        <v>0.27200000000000002</v>
      </c>
      <c r="AJ129">
        <v>17.7</v>
      </c>
      <c r="AK129">
        <v>18.3</v>
      </c>
      <c r="AL129" s="13">
        <f t="shared" si="11"/>
        <v>0.51500000000000001</v>
      </c>
      <c r="AM129" s="13">
        <f t="shared" si="12"/>
        <v>0.78700000000000003</v>
      </c>
      <c r="AO129">
        <f t="shared" si="13"/>
        <v>54.599999999999994</v>
      </c>
      <c r="AP129">
        <v>56.599999999999994</v>
      </c>
      <c r="AQ129">
        <v>56.3</v>
      </c>
      <c r="AR129" s="13">
        <f t="shared" si="14"/>
        <v>0.69599999999999995</v>
      </c>
      <c r="AS129" s="13">
        <f t="shared" si="15"/>
        <v>0.72699999999999998</v>
      </c>
    </row>
    <row r="130" spans="1:45">
      <c r="A130" t="s">
        <v>48</v>
      </c>
      <c r="B130" t="s">
        <v>49</v>
      </c>
      <c r="C130" s="3">
        <v>16.899999999999999</v>
      </c>
      <c r="D130">
        <v>15</v>
      </c>
      <c r="E130">
        <v>15.95</v>
      </c>
      <c r="F130" s="3">
        <v>15.9</v>
      </c>
      <c r="G130">
        <v>17.399999999999999</v>
      </c>
      <c r="H130">
        <v>16.649999999999999</v>
      </c>
      <c r="I130" s="3">
        <v>16.399999999999999</v>
      </c>
      <c r="J130">
        <v>16.5</v>
      </c>
      <c r="K130">
        <v>32.9</v>
      </c>
      <c r="L130">
        <v>16.8</v>
      </c>
      <c r="M130" s="4">
        <v>49.7</v>
      </c>
      <c r="N130">
        <f t="shared" si="16"/>
        <v>16.8</v>
      </c>
      <c r="O130">
        <f t="shared" si="1"/>
        <v>16.899999999999999</v>
      </c>
      <c r="P130">
        <f t="shared" si="2"/>
        <v>16.899999999999999</v>
      </c>
      <c r="Q130">
        <f t="shared" si="3"/>
        <v>17.899999999999999</v>
      </c>
      <c r="R130">
        <f t="shared" si="4"/>
        <v>31.8</v>
      </c>
      <c r="S130" s="4">
        <f t="shared" si="5"/>
        <v>16.7</v>
      </c>
      <c r="U130">
        <v>19.100000000000001</v>
      </c>
      <c r="V130">
        <v>18.3</v>
      </c>
      <c r="W130" s="13">
        <f t="shared" si="17"/>
        <v>0.30299999999999999</v>
      </c>
      <c r="X130" s="13">
        <f t="shared" si="6"/>
        <v>0.57499999999999996</v>
      </c>
      <c r="Z130">
        <v>18.7</v>
      </c>
      <c r="AA130">
        <v>19.100000000000001</v>
      </c>
      <c r="AB130" s="13">
        <f t="shared" si="7"/>
        <v>0.121</v>
      </c>
      <c r="AC130" s="13">
        <f t="shared" si="8"/>
        <v>0.42399999999999999</v>
      </c>
      <c r="AE130">
        <v>19</v>
      </c>
      <c r="AF130">
        <v>18.5</v>
      </c>
      <c r="AG130" s="13">
        <f t="shared" si="9"/>
        <v>0.33300000000000002</v>
      </c>
      <c r="AH130" s="13">
        <f t="shared" si="10"/>
        <v>0.33300000000000002</v>
      </c>
      <c r="AJ130">
        <v>17.899999999999999</v>
      </c>
      <c r="AK130">
        <v>17.399999999999999</v>
      </c>
      <c r="AL130" s="13">
        <f t="shared" si="11"/>
        <v>0.63600000000000001</v>
      </c>
      <c r="AM130" s="13">
        <f t="shared" si="12"/>
        <v>0.57499999999999996</v>
      </c>
      <c r="AO130">
        <f t="shared" si="13"/>
        <v>48.5</v>
      </c>
      <c r="AP130">
        <v>57.099999999999994</v>
      </c>
      <c r="AQ130">
        <v>57</v>
      </c>
      <c r="AR130" s="13">
        <f t="shared" si="14"/>
        <v>0.121</v>
      </c>
      <c r="AS130" s="13">
        <f t="shared" si="15"/>
        <v>0.45400000000000001</v>
      </c>
    </row>
    <row r="131" spans="1:45">
      <c r="A131" t="s">
        <v>79</v>
      </c>
      <c r="B131" t="s">
        <v>80</v>
      </c>
      <c r="C131" s="3">
        <v>15.8</v>
      </c>
      <c r="D131">
        <v>16.3</v>
      </c>
      <c r="E131">
        <v>16.05</v>
      </c>
      <c r="F131" s="3">
        <v>15.5</v>
      </c>
      <c r="G131">
        <v>17.100000000000001</v>
      </c>
      <c r="H131">
        <v>16.3</v>
      </c>
      <c r="I131" s="3">
        <v>15.4</v>
      </c>
      <c r="J131">
        <v>14.4</v>
      </c>
      <c r="K131">
        <v>29.8</v>
      </c>
      <c r="L131">
        <v>15</v>
      </c>
      <c r="M131" s="4">
        <v>44.8</v>
      </c>
      <c r="N131">
        <f t="shared" si="16"/>
        <v>15.6</v>
      </c>
      <c r="O131">
        <f t="shared" si="1"/>
        <v>15.2</v>
      </c>
      <c r="P131">
        <f t="shared" si="2"/>
        <v>17.2</v>
      </c>
      <c r="Q131">
        <f t="shared" si="3"/>
        <v>15.5</v>
      </c>
      <c r="R131">
        <f t="shared" si="4"/>
        <v>32.4</v>
      </c>
      <c r="S131" s="4">
        <f t="shared" si="5"/>
        <v>17</v>
      </c>
      <c r="U131">
        <v>19.2</v>
      </c>
      <c r="V131">
        <v>18.399999999999999</v>
      </c>
      <c r="W131" s="13">
        <f t="shared" si="17"/>
        <v>0.121</v>
      </c>
      <c r="X131" s="13">
        <f t="shared" si="6"/>
        <v>0.21199999999999999</v>
      </c>
      <c r="Z131">
        <v>18.7</v>
      </c>
      <c r="AA131">
        <v>19.2</v>
      </c>
      <c r="AB131" s="13">
        <f t="shared" si="7"/>
        <v>0.33300000000000002</v>
      </c>
      <c r="AC131" s="13">
        <f t="shared" si="8"/>
        <v>0.06</v>
      </c>
      <c r="AE131">
        <v>19</v>
      </c>
      <c r="AF131">
        <v>18.600000000000001</v>
      </c>
      <c r="AG131" s="13">
        <f t="shared" si="9"/>
        <v>0.39300000000000002</v>
      </c>
      <c r="AH131" s="13">
        <f t="shared" si="10"/>
        <v>0.18099999999999999</v>
      </c>
      <c r="AJ131">
        <v>15.5</v>
      </c>
      <c r="AK131">
        <v>17.100000000000001</v>
      </c>
      <c r="AL131" s="13">
        <f t="shared" si="11"/>
        <v>0.09</v>
      </c>
      <c r="AM131" s="13">
        <f t="shared" si="12"/>
        <v>0.48399999999999999</v>
      </c>
      <c r="AO131">
        <f t="shared" si="13"/>
        <v>49.4</v>
      </c>
      <c r="AP131">
        <v>57.3</v>
      </c>
      <c r="AQ131">
        <v>57.1</v>
      </c>
      <c r="AR131" s="13">
        <f t="shared" si="14"/>
        <v>0.24199999999999999</v>
      </c>
      <c r="AS131" s="13">
        <f t="shared" si="15"/>
        <v>0.151</v>
      </c>
    </row>
    <row r="132" spans="1:45">
      <c r="A132" t="s">
        <v>112</v>
      </c>
      <c r="B132" t="s">
        <v>113</v>
      </c>
      <c r="C132" s="3">
        <v>15.4</v>
      </c>
      <c r="D132">
        <v>17</v>
      </c>
      <c r="E132">
        <v>16.2</v>
      </c>
      <c r="F132" s="3">
        <v>15.2</v>
      </c>
      <c r="G132">
        <v>16.100000000000001</v>
      </c>
      <c r="H132">
        <v>15.65</v>
      </c>
      <c r="I132" s="3">
        <v>15</v>
      </c>
      <c r="J132">
        <v>15.8</v>
      </c>
      <c r="K132">
        <v>30.8</v>
      </c>
      <c r="L132">
        <v>15.3</v>
      </c>
      <c r="M132" s="4">
        <v>46.1</v>
      </c>
      <c r="N132">
        <f t="shared" si="16"/>
        <v>16.2</v>
      </c>
      <c r="O132">
        <f t="shared" si="1"/>
        <v>15.9</v>
      </c>
      <c r="P132">
        <f t="shared" si="2"/>
        <v>16.399999999999999</v>
      </c>
      <c r="Q132">
        <f t="shared" si="3"/>
        <v>14.7</v>
      </c>
      <c r="R132">
        <f t="shared" si="4"/>
        <v>34.6</v>
      </c>
      <c r="S132" s="4">
        <f t="shared" si="5"/>
        <v>17.2</v>
      </c>
      <c r="U132">
        <v>19.3</v>
      </c>
      <c r="V132">
        <v>18.5</v>
      </c>
      <c r="W132" s="13">
        <f t="shared" si="17"/>
        <v>0.24199999999999999</v>
      </c>
      <c r="X132" s="13">
        <f t="shared" si="6"/>
        <v>0.121</v>
      </c>
      <c r="Z132">
        <v>19.100000000000001</v>
      </c>
      <c r="AA132">
        <v>19.3</v>
      </c>
      <c r="AB132" s="13">
        <f t="shared" si="7"/>
        <v>0.45400000000000001</v>
      </c>
      <c r="AC132" s="13">
        <f t="shared" si="8"/>
        <v>0.151</v>
      </c>
      <c r="AE132">
        <v>19.2</v>
      </c>
      <c r="AF132">
        <v>18.8</v>
      </c>
      <c r="AG132" s="13">
        <f t="shared" si="9"/>
        <v>0.21199999999999999</v>
      </c>
      <c r="AH132" s="13">
        <f t="shared" si="10"/>
        <v>0.09</v>
      </c>
      <c r="AJ132">
        <v>14.7</v>
      </c>
      <c r="AK132">
        <v>16.100000000000001</v>
      </c>
      <c r="AL132" s="13">
        <f t="shared" si="11"/>
        <v>0.06</v>
      </c>
      <c r="AM132" s="13">
        <f t="shared" si="12"/>
        <v>0.21199999999999999</v>
      </c>
      <c r="AO132">
        <f t="shared" si="13"/>
        <v>51.8</v>
      </c>
      <c r="AP132">
        <v>57.300000000000004</v>
      </c>
      <c r="AQ132">
        <v>57.7</v>
      </c>
      <c r="AR132" s="13">
        <f t="shared" si="14"/>
        <v>0.45400000000000001</v>
      </c>
      <c r="AS132" s="13">
        <f t="shared" si="15"/>
        <v>0.24199999999999999</v>
      </c>
    </row>
    <row r="133" spans="1:45" s="10" customFormat="1">
      <c r="A133" s="10" t="s">
        <v>88</v>
      </c>
      <c r="B133" s="10" t="s">
        <v>89</v>
      </c>
      <c r="C133" s="11">
        <v>16.100000000000001</v>
      </c>
      <c r="D133" s="10">
        <v>15.4</v>
      </c>
      <c r="E133" s="10">
        <v>15.75</v>
      </c>
      <c r="F133" s="11">
        <v>15.6</v>
      </c>
      <c r="G133" s="10">
        <v>16.399999999999999</v>
      </c>
      <c r="H133" s="10">
        <v>16</v>
      </c>
      <c r="I133" s="11">
        <v>14.7</v>
      </c>
      <c r="J133" s="10">
        <v>14.6</v>
      </c>
      <c r="K133" s="10">
        <v>29.3</v>
      </c>
      <c r="L133" s="10">
        <v>13.6</v>
      </c>
      <c r="M133" s="12">
        <v>42.9</v>
      </c>
      <c r="N133" s="10">
        <f t="shared" si="16"/>
        <v>14.8</v>
      </c>
      <c r="O133" s="10">
        <f t="shared" si="1"/>
        <v>15.8</v>
      </c>
      <c r="P133" s="10">
        <f t="shared" si="2"/>
        <v>15.9</v>
      </c>
      <c r="Q133" s="10">
        <f t="shared" si="3"/>
        <v>17.2</v>
      </c>
      <c r="R133" s="10">
        <f t="shared" si="4"/>
        <v>33.9</v>
      </c>
      <c r="S133" s="12">
        <f t="shared" si="5"/>
        <v>16.600000000000001</v>
      </c>
      <c r="U133" s="10">
        <v>19.5</v>
      </c>
      <c r="V133" s="10">
        <v>18.7</v>
      </c>
      <c r="W133" s="15">
        <f t="shared" si="17"/>
        <v>0.09</v>
      </c>
      <c r="X133" s="15">
        <f t="shared" si="6"/>
        <v>0.30299999999999999</v>
      </c>
      <c r="Z133" s="10">
        <v>19.100000000000001</v>
      </c>
      <c r="AA133" s="10">
        <v>19.5</v>
      </c>
      <c r="AB133" s="15">
        <f t="shared" si="7"/>
        <v>0.24199999999999999</v>
      </c>
      <c r="AC133" s="15">
        <f t="shared" si="8"/>
        <v>0.121</v>
      </c>
      <c r="AE133" s="10">
        <v>19.399999999999999</v>
      </c>
      <c r="AF133" s="10">
        <v>19</v>
      </c>
      <c r="AG133" s="15">
        <f t="shared" si="9"/>
        <v>0.151</v>
      </c>
      <c r="AH133" s="15">
        <f t="shared" si="10"/>
        <v>0.21199999999999999</v>
      </c>
      <c r="AJ133" s="10">
        <v>17.2</v>
      </c>
      <c r="AK133" s="10">
        <v>16.399999999999999</v>
      </c>
      <c r="AL133" s="15">
        <f t="shared" si="11"/>
        <v>0.36299999999999999</v>
      </c>
      <c r="AM133" s="15">
        <f t="shared" si="12"/>
        <v>0.30299999999999999</v>
      </c>
      <c r="AO133" s="10">
        <f t="shared" si="13"/>
        <v>50.5</v>
      </c>
      <c r="AP133" s="10">
        <v>57.5</v>
      </c>
      <c r="AQ133" s="10">
        <v>57.9</v>
      </c>
      <c r="AR133" s="15">
        <f t="shared" si="14"/>
        <v>0.36299999999999999</v>
      </c>
      <c r="AS133" s="15">
        <f t="shared" si="15"/>
        <v>0.06</v>
      </c>
    </row>
  </sheetData>
  <sortState ref="AQ100:AQ133">
    <sortCondition ref="AQ100"/>
  </sortState>
  <mergeCells count="10">
    <mergeCell ref="AE98:AH98"/>
    <mergeCell ref="AJ98:AM98"/>
    <mergeCell ref="AO98:AS98"/>
    <mergeCell ref="Z98:AC98"/>
    <mergeCell ref="A1:B1"/>
    <mergeCell ref="C1:E1"/>
    <mergeCell ref="F1:H1"/>
    <mergeCell ref="I1:M1"/>
    <mergeCell ref="N97:S97"/>
    <mergeCell ref="U98:X98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topLeftCell="A70" workbookViewId="0">
      <selection activeCell="J81" sqref="J81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Recap Sheets</vt:lpstr>
      <vt:lpstr>Analysis</vt:lpstr>
      <vt:lpstr>Graphs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2009-12-17T11:50:36Z</dcterms:modified>
</cp:coreProperties>
</file>